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8974192C-24F3-4270-8BDA-9A966898E802}" xr6:coauthVersionLast="47" xr6:coauthVersionMax="47" xr10:uidLastSave="{00000000-0000-0000-0000-000000000000}"/>
  <bookViews>
    <workbookView xWindow="3120" yWindow="660" windowWidth="14325" windowHeight="15540" xr2:uid="{00000000-000D-0000-FFFF-FFFF00000000}"/>
  </bookViews>
  <sheets>
    <sheet name="Codificado" sheetId="4" r:id="rId1"/>
    <sheet name="Catálogo" sheetId="5" r:id="rId2"/>
    <sheet name="Guía" sheetId="6" r:id="rId3"/>
  </sheets>
  <definedNames>
    <definedName name="_xlnm._FilterDatabase" localSheetId="0" hidden="1">Codificado!$B$5:$J$96</definedName>
    <definedName name="_xlnm._FilterDatabase" localSheetId="2" hidden="1">Guía!$B$11:$E$62</definedName>
    <definedName name="_xlnm.Print_Area" localSheetId="1">Catálogo!$A$1:$P$88</definedName>
    <definedName name="_xlnm.Print_Area" localSheetId="2">Guía!$B$1:$F$62</definedName>
    <definedName name="_xlnm.Print_Titles" localSheetId="1">Catálogo!$3:$4</definedName>
    <definedName name="_xlnm.Print_Titles" localSheetId="0">Codificado!$5:$5</definedName>
    <definedName name="_xlnm.Print_Titles" localSheetId="2">Guía!$11:$11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5" l="1"/>
  <c r="J70" i="5"/>
  <c r="J67" i="5"/>
  <c r="J66" i="5"/>
  <c r="J64" i="5"/>
  <c r="J59" i="5"/>
  <c r="J57" i="5"/>
  <c r="J56" i="5"/>
  <c r="J55" i="5"/>
  <c r="J54" i="5"/>
  <c r="J53" i="5"/>
  <c r="J52" i="5"/>
  <c r="J51" i="5"/>
  <c r="J50" i="5"/>
  <c r="J49" i="5"/>
  <c r="J48" i="5"/>
  <c r="J47" i="5"/>
  <c r="J42" i="5"/>
  <c r="J41" i="5"/>
  <c r="J40" i="5"/>
  <c r="J36" i="5"/>
  <c r="J35" i="5"/>
  <c r="J34" i="5"/>
  <c r="J33" i="5"/>
  <c r="J32" i="5"/>
  <c r="J26" i="5"/>
  <c r="J25" i="5"/>
  <c r="J24" i="5"/>
  <c r="J23" i="5"/>
  <c r="J21" i="5"/>
  <c r="J20" i="5"/>
  <c r="J19" i="5"/>
  <c r="J18" i="5"/>
  <c r="J17" i="5"/>
  <c r="J16" i="5"/>
  <c r="J15" i="5"/>
  <c r="J14" i="5"/>
  <c r="J7" i="5"/>
  <c r="J6" i="5"/>
  <c r="J5" i="5"/>
  <c r="D86" i="5"/>
  <c r="D22" i="5"/>
  <c r="D8" i="5"/>
  <c r="D9" i="5"/>
  <c r="D10" i="5" s="1"/>
  <c r="D11" i="5" s="1"/>
  <c r="D12" i="5" s="1"/>
  <c r="D13" i="5" s="1"/>
  <c r="D14" i="5"/>
  <c r="D15" i="5"/>
  <c r="D16" i="5"/>
  <c r="D17" i="5" s="1"/>
  <c r="D18" i="5"/>
  <c r="D19" i="5" s="1"/>
  <c r="D20" i="5" s="1"/>
  <c r="D21" i="5" s="1"/>
  <c r="D23" i="5"/>
  <c r="D24" i="5" s="1"/>
  <c r="D25" i="5" s="1"/>
  <c r="D26" i="5" s="1"/>
  <c r="D27" i="5"/>
  <c r="D30" i="5"/>
  <c r="D32" i="5"/>
  <c r="D33" i="5" s="1"/>
  <c r="D34" i="5" s="1"/>
  <c r="D35" i="5" s="1"/>
  <c r="D36" i="5" s="1"/>
  <c r="D37" i="5"/>
  <c r="D38" i="5" s="1"/>
  <c r="D39" i="5" s="1"/>
  <c r="D40" i="5"/>
  <c r="D41" i="5" s="1"/>
  <c r="D42" i="5" s="1"/>
  <c r="D43" i="5"/>
  <c r="D44" i="5"/>
  <c r="D45" i="5" s="1"/>
  <c r="D46" i="5"/>
  <c r="D47" i="5"/>
  <c r="D48" i="5" s="1"/>
  <c r="D49" i="5" s="1"/>
  <c r="D50" i="5"/>
  <c r="D51" i="5" s="1"/>
  <c r="D52" i="5" s="1"/>
  <c r="D53" i="5"/>
  <c r="D54" i="5" s="1"/>
  <c r="D55" i="5"/>
  <c r="D56" i="5" s="1"/>
  <c r="D57" i="5" s="1"/>
  <c r="D58" i="5"/>
  <c r="D59" i="5"/>
  <c r="D60" i="5"/>
  <c r="D61" i="5"/>
  <c r="D62" i="5" s="1"/>
  <c r="D63" i="5" s="1"/>
  <c r="D64" i="5"/>
  <c r="D65" i="5" s="1"/>
  <c r="D66" i="5" s="1"/>
  <c r="D67" i="5" s="1"/>
  <c r="D70" i="5"/>
  <c r="D71" i="5" s="1"/>
  <c r="D72" i="5"/>
  <c r="D73" i="5"/>
  <c r="D74" i="5" s="1"/>
  <c r="D75" i="5" s="1"/>
  <c r="D76" i="5"/>
  <c r="D77" i="5" s="1"/>
  <c r="D78" i="5" s="1"/>
  <c r="D79" i="5" s="1"/>
  <c r="D80" i="5" s="1"/>
  <c r="D81" i="5" s="1"/>
  <c r="D82" i="5" s="1"/>
  <c r="D83" i="5"/>
  <c r="D84" i="5"/>
  <c r="D5" i="5"/>
  <c r="D6" i="5" s="1"/>
  <c r="D7" i="5" s="1"/>
  <c r="F3" i="5"/>
</calcChain>
</file>

<file path=xl/sharedStrings.xml><?xml version="1.0" encoding="utf-8"?>
<sst xmlns="http://schemas.openxmlformats.org/spreadsheetml/2006/main" count="1073" uniqueCount="387">
  <si>
    <t>Dirección General</t>
  </si>
  <si>
    <t>Subdirección General</t>
  </si>
  <si>
    <t>Civiles</t>
  </si>
  <si>
    <t>Penales</t>
  </si>
  <si>
    <t>Laborales</t>
  </si>
  <si>
    <t>Administrativos</t>
  </si>
  <si>
    <t>Amparos</t>
  </si>
  <si>
    <t>Dirección Administrativa y Recursos Humanos</t>
  </si>
  <si>
    <t>Nóminas</t>
  </si>
  <si>
    <t>Control de asistencia</t>
  </si>
  <si>
    <t>Capacitación</t>
  </si>
  <si>
    <t>Manuales</t>
  </si>
  <si>
    <t>Organización</t>
  </si>
  <si>
    <t>Conciliaciones bancarias</t>
  </si>
  <si>
    <t>Modificación de presupuestos</t>
  </si>
  <si>
    <t>Adquisiciones</t>
  </si>
  <si>
    <t>Seguros</t>
  </si>
  <si>
    <t>Arrendamientos</t>
  </si>
  <si>
    <t>Inmuebles</t>
  </si>
  <si>
    <t>Suministro y control de combustible</t>
  </si>
  <si>
    <t>Auditorías</t>
  </si>
  <si>
    <t>Dirección de Investigación y Programas</t>
  </si>
  <si>
    <t>Diagnóstico Municipal</t>
  </si>
  <si>
    <t>Consulta ciudadana</t>
  </si>
  <si>
    <t>Plano de la ciudad de León. (PDF)</t>
  </si>
  <si>
    <t>Plano de la ciudad de León.(DWG)</t>
  </si>
  <si>
    <t>Plano de zonificación de usos y destinos del suelo.</t>
  </si>
  <si>
    <t>Plano de corredores de usos y destinos.</t>
  </si>
  <si>
    <t>Carta de ordenamiento sustentable del Municipio de León.</t>
  </si>
  <si>
    <t>Plano de localidades del Municipio de León.</t>
  </si>
  <si>
    <t>Dirección de Desarrollo Sustentable</t>
  </si>
  <si>
    <t>Dirección de Planeación Estratégica y Participación Social</t>
  </si>
  <si>
    <t>Planeación</t>
  </si>
  <si>
    <t>Programas</t>
  </si>
  <si>
    <t>Dirección de Comunicación Social</t>
  </si>
  <si>
    <t>Página Web</t>
  </si>
  <si>
    <t>Clave(núm. INEGI)</t>
  </si>
  <si>
    <t xml:space="preserve">Fondo  </t>
  </si>
  <si>
    <t>Sub Fondo</t>
  </si>
  <si>
    <t>Sección  (divisiones del fondo)</t>
  </si>
  <si>
    <t>Sub Sección</t>
  </si>
  <si>
    <t>Municipio de León</t>
  </si>
  <si>
    <t>ML</t>
  </si>
  <si>
    <t>01</t>
  </si>
  <si>
    <t>00</t>
  </si>
  <si>
    <t xml:space="preserve">Instituto Municipal de Planeación </t>
  </si>
  <si>
    <t>Pagos IMSS e INFONAVIT</t>
  </si>
  <si>
    <t>Declaraciones anuales</t>
  </si>
  <si>
    <t>Organigrama</t>
  </si>
  <si>
    <t>Perfiles de puesto</t>
  </si>
  <si>
    <t>Tabulador</t>
  </si>
  <si>
    <t>Prestaciones nominales</t>
  </si>
  <si>
    <t>Cuadros básicos</t>
  </si>
  <si>
    <t>Clima laboral</t>
  </si>
  <si>
    <t xml:space="preserve">Encuestas de satisfacción </t>
  </si>
  <si>
    <t>Información financiera</t>
  </si>
  <si>
    <t>Servicios</t>
  </si>
  <si>
    <t>Autorizaciones por el H. Ayuntamiento.</t>
  </si>
  <si>
    <t>Dirección de Geoestadística</t>
  </si>
  <si>
    <t>Consulta a dependencias y entidades.</t>
  </si>
  <si>
    <t>Captura y reportes de PBR</t>
  </si>
  <si>
    <t>Procedimientos técnicos</t>
  </si>
  <si>
    <t>Procesos y procedimientos</t>
  </si>
  <si>
    <t>Dirección de Diseño</t>
  </si>
  <si>
    <t xml:space="preserve">Actas </t>
  </si>
  <si>
    <t>Ingresos</t>
  </si>
  <si>
    <t>Dictamen</t>
  </si>
  <si>
    <t>Evaluación</t>
  </si>
  <si>
    <t>Archivo</t>
  </si>
  <si>
    <t>Transferencias primarias</t>
  </si>
  <si>
    <t>Clave Fondo</t>
  </si>
  <si>
    <t>Clave Sub Fondo</t>
  </si>
  <si>
    <t>Clave Serie</t>
  </si>
  <si>
    <t xml:space="preserve">Serie </t>
  </si>
  <si>
    <t>Clave Sub Serie</t>
  </si>
  <si>
    <t xml:space="preserve">Sub serie </t>
  </si>
  <si>
    <t>02</t>
  </si>
  <si>
    <t>03</t>
  </si>
  <si>
    <t>04</t>
  </si>
  <si>
    <t>05</t>
  </si>
  <si>
    <t>06</t>
  </si>
  <si>
    <t>07</t>
  </si>
  <si>
    <t>08</t>
  </si>
  <si>
    <t>175</t>
  </si>
  <si>
    <t>057</t>
  </si>
  <si>
    <t>027</t>
  </si>
  <si>
    <t>026</t>
  </si>
  <si>
    <t>045</t>
  </si>
  <si>
    <t>019</t>
  </si>
  <si>
    <t>006</t>
  </si>
  <si>
    <t>052</t>
  </si>
  <si>
    <t>040</t>
  </si>
  <si>
    <t>043</t>
  </si>
  <si>
    <t>025</t>
  </si>
  <si>
    <t>018</t>
  </si>
  <si>
    <t>029</t>
  </si>
  <si>
    <t>035</t>
  </si>
  <si>
    <t>015</t>
  </si>
  <si>
    <t>048</t>
  </si>
  <si>
    <t>002</t>
  </si>
  <si>
    <t>016</t>
  </si>
  <si>
    <t>055</t>
  </si>
  <si>
    <t>003</t>
  </si>
  <si>
    <t>044</t>
  </si>
  <si>
    <t>012</t>
  </si>
  <si>
    <t>022</t>
  </si>
  <si>
    <t>031</t>
  </si>
  <si>
    <t>096</t>
  </si>
  <si>
    <t>144</t>
  </si>
  <si>
    <t>159</t>
  </si>
  <si>
    <t>047</t>
  </si>
  <si>
    <t>050</t>
  </si>
  <si>
    <t>081</t>
  </si>
  <si>
    <t>049</t>
  </si>
  <si>
    <t>CATALOGO DE DISPOSICIÓN DOCUMENTAL (CDD)
DEPENDENCIA O ENTIDAD: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</si>
  <si>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</si>
  <si>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</si>
  <si>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</si>
  <si>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</si>
  <si>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</si>
  <si>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</si>
  <si>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</si>
  <si>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</si>
  <si>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</si>
  <si>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</si>
  <si>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</si>
  <si>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</si>
  <si>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</si>
  <si>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</si>
  <si>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</si>
  <si>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</si>
  <si>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 xml:space="preserve">Correo electrónico: </t>
  </si>
  <si>
    <t>Subsección</t>
  </si>
  <si>
    <t xml:space="preserve">Código / Serie </t>
  </si>
  <si>
    <t>Serie documental</t>
  </si>
  <si>
    <t>Indicadores de calidad</t>
  </si>
  <si>
    <t>Atlas de riesgo</t>
  </si>
  <si>
    <t>Programación y diseño</t>
  </si>
  <si>
    <t>Estudios y proyectos</t>
  </si>
  <si>
    <t>Atención a requerimientos</t>
  </si>
  <si>
    <t>Encuestas y estudios</t>
  </si>
  <si>
    <t>Presupuesto de ingresos</t>
  </si>
  <si>
    <t>Facturación y cobranza</t>
  </si>
  <si>
    <t>Estructura orgánica</t>
  </si>
  <si>
    <t>Contratos y convenios</t>
  </si>
  <si>
    <t>Consejo directivo, comisión y comité</t>
  </si>
  <si>
    <t>Actas</t>
  </si>
  <si>
    <t>Vida</t>
  </si>
  <si>
    <t>Mobiliario y equipo</t>
  </si>
  <si>
    <t>Padrón único de áreas verdes</t>
  </si>
  <si>
    <t>Clave Sección</t>
  </si>
  <si>
    <t>Clave Sub Sección</t>
  </si>
  <si>
    <t>Clave de Clasificación Archivística</t>
  </si>
  <si>
    <t>Control patrimonial</t>
  </si>
  <si>
    <t>Obligaciones fiscales</t>
  </si>
  <si>
    <t>Parque vehicular</t>
  </si>
  <si>
    <t>Vehículos</t>
  </si>
  <si>
    <t>Contratación de servicios</t>
  </si>
  <si>
    <t>Garantías</t>
  </si>
  <si>
    <t>Inventarios de mobiliario</t>
  </si>
  <si>
    <t>Resguardos de mobiliario y equipo</t>
  </si>
  <si>
    <t>Evaluación al desempeño</t>
  </si>
  <si>
    <t>Descripción</t>
  </si>
  <si>
    <t>017</t>
  </si>
  <si>
    <t>Correspondencia</t>
  </si>
  <si>
    <t>x</t>
  </si>
  <si>
    <t>X</t>
  </si>
  <si>
    <t>JUSTIFICACIÓN DE VIGENCIA</t>
  </si>
  <si>
    <t xml:space="preserve"> </t>
  </si>
  <si>
    <t>Solicitudes que se hagan de transferencia y los dictamenes emitidos por el Comité de la Dirección General de Archivos.</t>
  </si>
  <si>
    <t>Unidad administrativa: Instituto Municipal de Planeación</t>
  </si>
  <si>
    <t>Respuesta a oficios del Área</t>
  </si>
  <si>
    <t>Planos derivados de la actualización cartográfica continua y de los instrumentos de planeación.</t>
  </si>
  <si>
    <t>Se agregó la serie de "Archivo", debido a que no lo teníamos contemplado.</t>
  </si>
  <si>
    <t xml:space="preserve">Evaluación </t>
  </si>
  <si>
    <t xml:space="preserve">Expediente de actas del Consejo Directivo del Instituto Municiopal de Planeación. </t>
  </si>
  <si>
    <t>Estudios y Proyectos realizados por este Instituto</t>
  </si>
  <si>
    <t>Actas del Consejo de Planeación de Desarrollo Municipal (COPLADEM) y Consultas (COPLADEM)</t>
  </si>
  <si>
    <t>Expedientes  de los conflictos jurídicos que se generan entre un particular y el Instituto.</t>
  </si>
  <si>
    <t xml:space="preserve"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</t>
  </si>
  <si>
    <t>Se determinó esa vigencia por la trascendencia que tienen para el Municipio.</t>
  </si>
  <si>
    <t>Se determinó esa vigencia, toda vez que es documental que tiene trascendencia jurídica para el Municipio.</t>
  </si>
  <si>
    <t>Se considera esta vigencia por la naturaleza de la página web, pues está en constante actualización. La imagen y el diseño cambiará cada 4 años y se respaldará durante un año.</t>
  </si>
  <si>
    <t xml:space="preserve">Se determinó esa vigencia por la trascendencia que tienen para el Municipio. Artículo 100 de la Ley Orgánica Municipal para el Estado de Guanajuato.
</t>
  </si>
  <si>
    <t xml:space="preserve">Se determinó esa vigencia por la trascendencia que tienen para el Municipio. Artículo 101 de la Ley Orgánica Municipal para el Estado de Guanajuato.
</t>
  </si>
  <si>
    <t>Se determinó esa vigencia por la trascendencia que tienen para el Municipio. Artículo 102. Ley Orgánica Municipal para el Estado de Guanajuato.</t>
  </si>
  <si>
    <t xml:space="preserve">Se determinó esa vigencia por la trascendencia que tienen para el Municipio. </t>
  </si>
  <si>
    <t>Se considera esa vigencia con fundamento en el artículo 33 de los Criterios y Lineamientos en Materia Archivística para la elaboración de los Reglamentos Derivados de la Ley de Archivos Generales del Estado y los Municipios de Guanajuato.</t>
  </si>
  <si>
    <t>Planteamientos de acciones, proyectos y obras.</t>
  </si>
  <si>
    <t xml:space="preserve">El expediente de Encuestas de Satisfacción </t>
  </si>
  <si>
    <t xml:space="preserve">Se determinó esa vigencia, toda vez que es documental que tiene trascendencia jurídica para el Municipio, en razón a la actualización de Programas de Planeación </t>
  </si>
  <si>
    <t>En razón de la vida útil del activo</t>
  </si>
  <si>
    <t>Base para estableciiento y seguimiento de acciones de mejora.</t>
  </si>
  <si>
    <t>En razón de requerimientos de información y soporte documental</t>
  </si>
  <si>
    <t>Información de consulta y en base a requerimientos de  información</t>
  </si>
  <si>
    <t>Soporte para información financiera y requerimientos externos</t>
  </si>
  <si>
    <t>Información base para seguimiento administrativo y de requerimientos, así como para auditorías</t>
  </si>
  <si>
    <t>Cotizaciones, analisis y asignación de contratos</t>
  </si>
  <si>
    <t>Notificaciones, actas e información base para su atención</t>
  </si>
  <si>
    <t>Documentos fuente, resguardos, donaciones</t>
  </si>
  <si>
    <t>Información financiera de acuerdo a los formatos establecidos y a la periodicidad solicitada</t>
  </si>
  <si>
    <t>Informes de resultados y/o en su caso evaluaciones</t>
  </si>
  <si>
    <t>Facturas emitidas</t>
  </si>
  <si>
    <t>Solicitudes de subsidio y transferencias</t>
  </si>
  <si>
    <t>Organización, técnicos y de procedimientos</t>
  </si>
  <si>
    <t>Reportes de los procesos y avances de los mismos</t>
  </si>
  <si>
    <t>Autorizaciones emitidas por el H. Ayuntamiento y el Organo de Gobierno del Instituto</t>
  </si>
  <si>
    <t>Expedientes de personal, nóminas, control de asistencias</t>
  </si>
  <si>
    <t>Asuntos contenciosos</t>
  </si>
  <si>
    <t>Presupuesto basado en resultados (PBR)</t>
  </si>
  <si>
    <t>Cuenta pública</t>
  </si>
  <si>
    <t>Recursos humanos</t>
  </si>
  <si>
    <t>Geoestadìstica</t>
  </si>
  <si>
    <t>Control de inmuebles</t>
  </si>
  <si>
    <t>Servicios profesionales</t>
  </si>
  <si>
    <t>Pólizas contables</t>
  </si>
  <si>
    <t>Estados financieros mensuales</t>
  </si>
  <si>
    <t>Expedientes del personal</t>
  </si>
  <si>
    <t xml:space="preserve">Encuesta anual para el desarrollo </t>
  </si>
  <si>
    <t>Diagnóstico municipal</t>
  </si>
  <si>
    <t>Sistema de indicadores para el desarrollo municipal</t>
  </si>
  <si>
    <t>Plano del modelo de unidades de gestión ambientales y territoriales.</t>
  </si>
  <si>
    <t>Diagnóstico ambiental</t>
  </si>
  <si>
    <t>Indicadores ambientales</t>
  </si>
  <si>
    <t>Plan municipal de desarrollo</t>
  </si>
  <si>
    <t>Programa municipal de desarrollo urbano y de ordenamiento ecológico y territorial de León, Guanajuato.</t>
  </si>
  <si>
    <t>Programas parciales de desarrollo urbano.</t>
  </si>
  <si>
    <t>Programa de gobierno municipal</t>
  </si>
  <si>
    <t>Declaraciones mensuales</t>
  </si>
  <si>
    <t>Anteproyecto presupuesto de egresos</t>
  </si>
  <si>
    <t>Página web</t>
  </si>
  <si>
    <t>Geoestadística</t>
  </si>
  <si>
    <t>Oficios</t>
  </si>
  <si>
    <t>291</t>
  </si>
  <si>
    <t>Asignación de uso de suelo</t>
  </si>
  <si>
    <t xml:space="preserve">Indicadores de calidad </t>
  </si>
  <si>
    <t xml:space="preserve">Estudios y proyectos </t>
  </si>
  <si>
    <t>Captura y reportes de presupuesto basado en resultados (PBR)</t>
  </si>
  <si>
    <t>Oficios del Instituto</t>
  </si>
  <si>
    <t>Expediente técnico con los requisitos del artículo 128-C del Código Reglamentario de Desarrollo Urbano para el Municipio de León, Guanajuato.</t>
  </si>
  <si>
    <t>Programa municipal de desarrollo urbano y de ordenamiento ecológico y territorial de León, Guanajuato</t>
  </si>
  <si>
    <t>De manera interna  se determinó la vigencia del documento.</t>
  </si>
  <si>
    <t>Se determinó dicha vigencia ya que el estudio sirve para definir la línea base de la gestión ambiental  en el periodo establecido.</t>
  </si>
  <si>
    <t>Se determina por los indicadores que sirven para determinar la  línea base para la gestión ambiental en el periodo establecido.</t>
  </si>
  <si>
    <t>Se determina por ser soporte para información financiera y requerimientos externos</t>
  </si>
  <si>
    <t>Soporte para información financiera, de auditorías, legal y laboral</t>
  </si>
  <si>
    <t>Se considera esta vigencia por la duración estimada de la garantía</t>
  </si>
  <si>
    <t>El Expediente de la captura y reportes del presupuesto basado en resultados PBR.</t>
  </si>
  <si>
    <t>Expedientes que contienen los contratos de arrendamientos</t>
  </si>
  <si>
    <t>Expedientes referentes a los contratos y anexos</t>
  </si>
  <si>
    <t>Organigrama, perfiles, tabulares, prestaciones y cuadros básicos.</t>
  </si>
  <si>
    <t>Declaraciones anuales, mensuales, informativas de las obligaciones federales y estatales.</t>
  </si>
  <si>
    <t>Reportes de suministro de combustibe y pólizas de garantía</t>
  </si>
  <si>
    <t>Pólizas de seguros contratados.</t>
  </si>
  <si>
    <t>Solicitudes que se hagan de transferencia y los dictámenes emitidos por el comité de la dirección general de Archivos.</t>
  </si>
  <si>
    <t>Encuesta anual para el desarrollo</t>
  </si>
  <si>
    <t>Expedientes del sistema de indicadores para el desarrollo municipal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</si>
  <si>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</si>
  <si>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</si>
  <si>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</si>
  <si>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
   </t>
  </si>
  <si>
    <t>Instrumentos para la planeación.</t>
  </si>
  <si>
    <t xml:space="preserve">Encuestas y estudios  </t>
  </si>
  <si>
    <t>Opiniones técnicas</t>
  </si>
  <si>
    <t xml:space="preserve">Realizar un análisis técnico de un predio determinado en base al número de viviendas y habitantes, así como de las vialidades, de acuerdo al artículo 14 del Código Reglamentario de Desarrollo Urbano para el Municipio de León, Guanajuato.
</t>
  </si>
  <si>
    <t>Dictamen de asignación de uso de suelo.</t>
  </si>
  <si>
    <t>Dictamen de equipamiento</t>
  </si>
  <si>
    <t>Dictamen de congruencia</t>
  </si>
  <si>
    <t>Dictámenes de asignación de uso de suelo, Dictámenes de congruencia y Dictámenes de Equipamiento.</t>
  </si>
  <si>
    <t>Asesoría técnica en materia de planeación urbana a las autoridades competentes.</t>
  </si>
  <si>
    <t>Densidad y niveles</t>
  </si>
  <si>
    <t>Dictamen de asignación de uso de suelo</t>
  </si>
  <si>
    <t>Tipo de archivo: Archivo de Trámite.</t>
  </si>
  <si>
    <t>Bulevar Juan Josè Torres Landa 1701 Predio el Tlacuache</t>
  </si>
  <si>
    <t>Teléfono: (477) 7717906 y 7717907</t>
  </si>
  <si>
    <t>162</t>
  </si>
  <si>
    <t>292</t>
  </si>
  <si>
    <t>053</t>
  </si>
  <si>
    <t>Declaraciones anuales de riesgo de Trabajo y riesgos de trabajo ocurridos en el ejercicio</t>
  </si>
  <si>
    <t>023</t>
  </si>
  <si>
    <t>Entrega-Recepción</t>
  </si>
  <si>
    <t>Información Generada por entrega-recpeción del cuerpo directivo</t>
  </si>
  <si>
    <t>Declaraciones anuales de riesgo de Trabajo</t>
  </si>
  <si>
    <t>Riesgos de trabajo ocurridos en el ejercicio</t>
  </si>
  <si>
    <t>20ML.4013/01.00/026.00</t>
  </si>
  <si>
    <t>20ML.4013/01.00/017.01</t>
  </si>
  <si>
    <t>20ML.4013/01.00/027.01</t>
  </si>
  <si>
    <t>20ML.4013/01.00/057.01</t>
  </si>
  <si>
    <t>20ML.4013/01.00/175.01</t>
  </si>
  <si>
    <t>20ML.4013/01.01/006.01</t>
  </si>
  <si>
    <t>20ML.4013/01.01/006.02</t>
  </si>
  <si>
    <t>20ML.4013/01.01/006.03</t>
  </si>
  <si>
    <t>20ML.4013/01.01/006.04</t>
  </si>
  <si>
    <t>20ML.4013/01.01/006.05</t>
  </si>
  <si>
    <t>20ML.4013/01.01/019.01</t>
  </si>
  <si>
    <t>20ML.4013/01.01/019.02</t>
  </si>
  <si>
    <t>20ML.4013/01.01/019.03</t>
  </si>
  <si>
    <t>20ML.4013/01.01/045.01</t>
  </si>
  <si>
    <t>20ML.4013/01.01/162.00</t>
  </si>
  <si>
    <t>20ML.4013/01.01/291.00</t>
  </si>
  <si>
    <t>20ML.4013/01.01/292.00</t>
  </si>
  <si>
    <t>20ML.4013/01.02/002.01</t>
  </si>
  <si>
    <t>20ML.4013/01.02/002.02</t>
  </si>
  <si>
    <t>20ML.4013/01.02/002.03</t>
  </si>
  <si>
    <t>20ML.4013/01.02/003.01</t>
  </si>
  <si>
    <t>20ML.4013/01.02/012.01</t>
  </si>
  <si>
    <t>20ML.4013/01.02/016.01</t>
  </si>
  <si>
    <t>20ML.4013/01.02/016.02</t>
  </si>
  <si>
    <t>20ML.4013/01.02/016.03</t>
  </si>
  <si>
    <t>20ML.4013/01.02/016.04</t>
  </si>
  <si>
    <t>20ML.4013/01.02/015.01</t>
  </si>
  <si>
    <t>20ML.4013/01.02/015.02</t>
  </si>
  <si>
    <t>20ML.4013/01.02/018.01</t>
  </si>
  <si>
    <t>20ML.4013/01.02/018.02</t>
  </si>
  <si>
    <t>20ML.4013/01.02/018.03</t>
  </si>
  <si>
    <t>20ML.4013/01.02/018.04</t>
  </si>
  <si>
    <t>20ML.4013/01.02/025.01</t>
  </si>
  <si>
    <t>20ML.4013/01.02/025.02</t>
  </si>
  <si>
    <t>20ML.4013/01.02/025.03</t>
  </si>
  <si>
    <t>20ML.4013/01.02/025.04</t>
  </si>
  <si>
    <t>20ML.4013/01.02/025.05</t>
  </si>
  <si>
    <t>20ML.4013/01.02/027.01</t>
  </si>
  <si>
    <t>20ML.4013/01.02/027.02</t>
  </si>
  <si>
    <t>20ML.4013/01.02/029.00</t>
  </si>
  <si>
    <t>20ML.4013/01.02/035.00</t>
  </si>
  <si>
    <t>20ML.4013/01.02/040.01</t>
  </si>
  <si>
    <t>20ML.4013/01.02/040.02</t>
  </si>
  <si>
    <t>20ML.4013/01.02/040.03</t>
  </si>
  <si>
    <t>20ML.4013/01.02/043.01</t>
  </si>
  <si>
    <t>20ML.4013/01.02/043.02</t>
  </si>
  <si>
    <t>20ML.4013/01.02/043.03</t>
  </si>
  <si>
    <t>20ML.4013/01.02/044.01</t>
  </si>
  <si>
    <t>20ML.4013/01.02/044.02</t>
  </si>
  <si>
    <t>20ML.4013/01.02/045.01</t>
  </si>
  <si>
    <t>20ML.4013/01.02/045.02</t>
  </si>
  <si>
    <t>20ML.4013/01.02/048.01</t>
  </si>
  <si>
    <t>20ML.4013/01.02/052.01</t>
  </si>
  <si>
    <t>20ML.4013/01.02/052.02</t>
  </si>
  <si>
    <t>20ML.4013/01.02/052.03</t>
  </si>
  <si>
    <t>20ML.4013/01.02/052.04</t>
  </si>
  <si>
    <t>20ML.4013/01.02/055.01</t>
  </si>
  <si>
    <t>20ML.4013/01.02/055.02</t>
  </si>
  <si>
    <t>20ML.4013/01.02/175.01</t>
  </si>
  <si>
    <t>20ML.4013/01.03/022.01</t>
  </si>
  <si>
    <t>20ML.4013/01.03/026.01</t>
  </si>
  <si>
    <t>20ML.4013/01.03/031.01</t>
  </si>
  <si>
    <t>20ML.4013/01.03/175.01</t>
  </si>
  <si>
    <t>20ML.4013/01.04/012.00</t>
  </si>
  <si>
    <t>20ML.4013/01.04/175.01</t>
  </si>
  <si>
    <t>20ML.4013/01.05/096.01</t>
  </si>
  <si>
    <t>20ML.4013/01.05/096.02</t>
  </si>
  <si>
    <t>20ML.4013/01.05/096.03</t>
  </si>
  <si>
    <t>20ML.4013/01.05/096.04</t>
  </si>
  <si>
    <t>20ML.4013/01.05/096.05</t>
  </si>
  <si>
    <t>20ML.4013/01.05/096.06</t>
  </si>
  <si>
    <t>20ML.4013/01.05/096.07</t>
  </si>
  <si>
    <t>20ML.4013/01.05/175.01</t>
  </si>
  <si>
    <t>20ML.4013/01.06/026.01</t>
  </si>
  <si>
    <t>20ML.4013/01.06/031.01</t>
  </si>
  <si>
    <t>20ML.4013/01.06/144.00</t>
  </si>
  <si>
    <t>20ML.4013/01.06/159.00</t>
  </si>
  <si>
    <t>20ML.4013/01.06/175.01</t>
  </si>
  <si>
    <t>20ML.4013/01.07/047.01</t>
  </si>
  <si>
    <t>20ML.4013/01.07/050.01</t>
  </si>
  <si>
    <t>20ML.4013/01.07/050.02</t>
  </si>
  <si>
    <t>20ML.4013/01.07/050.03</t>
  </si>
  <si>
    <t>20ML.4013/01.07/081.01</t>
  </si>
  <si>
    <t>20ML.4013/01.07/081.02</t>
  </si>
  <si>
    <t>20ML.4013/01.07/081.03</t>
  </si>
  <si>
    <t>20ML.4013/01.07/175.01</t>
  </si>
  <si>
    <t>20ML.4013/01.08/049.01</t>
  </si>
  <si>
    <t>20ML.4013/01.08/175.01</t>
  </si>
  <si>
    <t>20ML.4013/01.02/053.01</t>
  </si>
  <si>
    <t>20ML.4013/01.02/053.02</t>
  </si>
  <si>
    <t>20ML.4013/01.02/023.00</t>
  </si>
  <si>
    <t>Entrega-recepción</t>
  </si>
  <si>
    <t>Cargo: Enlace general</t>
  </si>
  <si>
    <t>20</t>
  </si>
  <si>
    <t>4013</t>
  </si>
  <si>
    <t>Cuadro General de Clasificación Archivística Fondo Documental: Municipio de León</t>
  </si>
  <si>
    <t>Riesgos de trabajo</t>
  </si>
  <si>
    <t>Riesgos de trabajo del ejercicio</t>
  </si>
  <si>
    <t>Declaración anual de riesgos de trabajo</t>
  </si>
  <si>
    <t>Consejo de planeación de desarrollo municipal (COPLADEM)</t>
  </si>
  <si>
    <t>Plano de localidades del municipio de León.</t>
  </si>
  <si>
    <t>Carta de ordenamiento sustentable del municipio de León.</t>
  </si>
  <si>
    <t>Nombre del encargado: Maria de Lourdes Ramírez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</si>
</sst>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5"/>
      <color theme="1"/>
      <name val="Arial"/>
      <family val="2"/>
    </font>
    <font>
      <sz val="11"/>
      <color rgb="FF3F3F7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20"/>
      <color theme="3" tint="0.3999755851924192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2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E75B6"/>
        <bgColor rgb="FF0070C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9" fillId="15" borderId="17" applyNumberFormat="0" applyAlignment="0" applyProtection="0"/>
    <xf numFmtId="0" fontId="22" fillId="0" borderId="0"/>
  </cellStyleXfs>
  <cellXfs count="2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8" fillId="16" borderId="0" xfId="0" applyFont="1" applyFill="1" applyAlignment="1">
      <alignment horizontal="center" wrapText="1"/>
    </xf>
    <xf numFmtId="0" fontId="9" fillId="16" borderId="17" xfId="1" applyFill="1"/>
    <xf numFmtId="0" fontId="10" fillId="0" borderId="0" xfId="0" applyFont="1"/>
    <xf numFmtId="0" fontId="12" fillId="16" borderId="1" xfId="0" applyFont="1" applyFill="1" applyBorder="1" applyAlignment="1">
      <alignment horizontal="left" vertical="center" wrapText="1"/>
    </xf>
    <xf numFmtId="0" fontId="13" fillId="16" borderId="0" xfId="0" applyFont="1" applyFill="1" applyAlignment="1">
      <alignment wrapText="1"/>
    </xf>
    <xf numFmtId="0" fontId="13" fillId="14" borderId="0" xfId="0" applyFont="1" applyFill="1" applyAlignment="1">
      <alignment wrapText="1"/>
    </xf>
    <xf numFmtId="0" fontId="13" fillId="16" borderId="0" xfId="0" applyFont="1" applyFill="1"/>
    <xf numFmtId="0" fontId="10" fillId="16" borderId="0" xfId="0" applyFont="1" applyFill="1"/>
    <xf numFmtId="0" fontId="12" fillId="16" borderId="0" xfId="0" applyFont="1" applyFill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17" fillId="16" borderId="1" xfId="0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7" fillId="16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9" fontId="5" fillId="16" borderId="1" xfId="0" applyNumberFormat="1" applyFont="1" applyFill="1" applyBorder="1" applyAlignment="1">
      <alignment horizontal="center" vertical="center"/>
    </xf>
    <xf numFmtId="49" fontId="4" fillId="16" borderId="7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/>
    </xf>
    <xf numFmtId="0" fontId="17" fillId="16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7" fillId="16" borderId="1" xfId="0" applyFont="1" applyFill="1" applyBorder="1" applyAlignment="1">
      <alignment horizontal="left" vertical="justify" wrapText="1"/>
    </xf>
    <xf numFmtId="0" fontId="4" fillId="16" borderId="1" xfId="0" applyFont="1" applyFill="1" applyBorder="1" applyAlignment="1">
      <alignment horizontal="left" wrapText="1"/>
    </xf>
    <xf numFmtId="0" fontId="17" fillId="16" borderId="1" xfId="0" applyFont="1" applyFill="1" applyBorder="1" applyAlignment="1">
      <alignment horizontal="left" vertical="justify"/>
    </xf>
    <xf numFmtId="49" fontId="17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 wrapText="1"/>
    </xf>
    <xf numFmtId="0" fontId="17" fillId="16" borderId="1" xfId="0" applyFont="1" applyFill="1" applyBorder="1" applyAlignment="1">
      <alignment horizontal="left" wrapText="1"/>
    </xf>
    <xf numFmtId="0" fontId="4" fillId="1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17" fillId="0" borderId="18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17" fillId="0" borderId="7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49" fontId="24" fillId="18" borderId="27" xfId="2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/>
    </xf>
    <xf numFmtId="49" fontId="5" fillId="17" borderId="31" xfId="0" applyNumberFormat="1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left" vertical="center" wrapText="1"/>
    </xf>
    <xf numFmtId="0" fontId="5" fillId="17" borderId="31" xfId="0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49" fontId="3" fillId="3" borderId="31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/>
    </xf>
    <xf numFmtId="49" fontId="5" fillId="4" borderId="31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/>
    </xf>
    <xf numFmtId="49" fontId="5" fillId="5" borderId="31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left" vertical="center" wrapText="1"/>
    </xf>
    <xf numFmtId="49" fontId="5" fillId="6" borderId="31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left" vertical="center" wrapText="1"/>
    </xf>
    <xf numFmtId="49" fontId="5" fillId="7" borderId="31" xfId="0" applyNumberFormat="1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left" vertical="center"/>
    </xf>
    <xf numFmtId="0" fontId="5" fillId="7" borderId="3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left" vertical="center" wrapText="1"/>
    </xf>
    <xf numFmtId="0" fontId="5" fillId="9" borderId="31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left" vertical="center"/>
    </xf>
    <xf numFmtId="0" fontId="5" fillId="9" borderId="31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left" vertical="center" wrapText="1"/>
    </xf>
    <xf numFmtId="49" fontId="5" fillId="8" borderId="31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left" vertical="center" wrapText="1"/>
    </xf>
    <xf numFmtId="0" fontId="5" fillId="8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left" vertical="center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left" vertical="center" wrapText="1"/>
    </xf>
    <xf numFmtId="49" fontId="5" fillId="10" borderId="31" xfId="0" applyNumberFormat="1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left" vertical="center" wrapText="1"/>
    </xf>
    <xf numFmtId="0" fontId="5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left" vertical="center"/>
    </xf>
    <xf numFmtId="0" fontId="5" fillId="10" borderId="31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left" vertical="center" wrapText="1"/>
    </xf>
    <xf numFmtId="49" fontId="5" fillId="11" borderId="31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left" vertical="center" wrapText="1"/>
    </xf>
    <xf numFmtId="0" fontId="5" fillId="11" borderId="31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left" vertical="center"/>
    </xf>
    <xf numFmtId="0" fontId="5" fillId="11" borderId="34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left" vertical="center" wrapText="1"/>
    </xf>
    <xf numFmtId="0" fontId="5" fillId="11" borderId="35" xfId="0" applyFont="1" applyFill="1" applyBorder="1" applyAlignment="1">
      <alignment horizontal="left" vertical="center" wrapText="1"/>
    </xf>
    <xf numFmtId="49" fontId="25" fillId="0" borderId="30" xfId="2" applyNumberFormat="1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10" borderId="31" xfId="0" applyFont="1" applyFill="1" applyBorder="1" applyAlignment="1">
      <alignment horizontal="left" vertical="center" wrapText="1"/>
    </xf>
    <xf numFmtId="49" fontId="5" fillId="10" borderId="31" xfId="0" applyNumberFormat="1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left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49" fontId="3" fillId="5" borderId="31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 wrapText="1"/>
    </xf>
    <xf numFmtId="49" fontId="3" fillId="6" borderId="31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49" fontId="3" fillId="4" borderId="31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49" fontId="3" fillId="11" borderId="31" xfId="0" applyNumberFormat="1" applyFont="1" applyFill="1" applyBorder="1" applyAlignment="1">
      <alignment horizontal="center" vertical="center"/>
    </xf>
    <xf numFmtId="49" fontId="3" fillId="11" borderId="34" xfId="0" applyNumberFormat="1" applyFont="1" applyFill="1" applyBorder="1" applyAlignment="1">
      <alignment horizontal="center" vertical="center"/>
    </xf>
    <xf numFmtId="49" fontId="3" fillId="7" borderId="31" xfId="0" applyNumberFormat="1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 wrapText="1"/>
    </xf>
    <xf numFmtId="49" fontId="3" fillId="9" borderId="31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 wrapText="1"/>
    </xf>
    <xf numFmtId="49" fontId="3" fillId="10" borderId="31" xfId="0" applyNumberFormat="1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 wrapText="1"/>
    </xf>
    <xf numFmtId="49" fontId="25" fillId="0" borderId="31" xfId="2" applyNumberFormat="1" applyFont="1" applyBorder="1" applyAlignment="1">
      <alignment horizontal="center" vertical="center" wrapText="1"/>
    </xf>
    <xf numFmtId="49" fontId="25" fillId="0" borderId="32" xfId="2" applyNumberFormat="1" applyFont="1" applyBorder="1" applyAlignment="1">
      <alignment horizontal="center" vertical="center" wrapText="1"/>
    </xf>
    <xf numFmtId="0" fontId="23" fillId="0" borderId="24" xfId="2" applyFont="1" applyBorder="1" applyAlignment="1">
      <alignment horizontal="center" vertical="center" wrapText="1"/>
    </xf>
    <xf numFmtId="0" fontId="23" fillId="0" borderId="26" xfId="2" applyFont="1" applyBorder="1" applyAlignment="1">
      <alignment horizontal="center" vertical="center" wrapText="1"/>
    </xf>
    <xf numFmtId="0" fontId="23" fillId="0" borderId="25" xfId="2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4" fillId="18" borderId="28" xfId="2" applyFont="1" applyFill="1" applyBorder="1" applyAlignment="1">
      <alignment horizontal="center" vertical="center" wrapText="1"/>
    </xf>
    <xf numFmtId="49" fontId="24" fillId="18" borderId="28" xfId="2" applyNumberFormat="1" applyFont="1" applyFill="1" applyBorder="1" applyAlignment="1">
      <alignment horizontal="center" vertical="center" wrapText="1"/>
    </xf>
    <xf numFmtId="49" fontId="24" fillId="18" borderId="29" xfId="2" applyNumberFormat="1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left" vertical="center" wrapText="1"/>
    </xf>
    <xf numFmtId="0" fontId="17" fillId="16" borderId="1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0" fontId="17" fillId="16" borderId="18" xfId="0" applyFont="1" applyFill="1" applyBorder="1" applyAlignment="1">
      <alignment horizontal="center" vertical="center"/>
    </xf>
    <xf numFmtId="0" fontId="17" fillId="16" borderId="2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49" fontId="17" fillId="16" borderId="22" xfId="0" applyNumberFormat="1" applyFont="1" applyFill="1" applyBorder="1" applyAlignment="1">
      <alignment horizontal="center" vertical="center"/>
    </xf>
    <xf numFmtId="49" fontId="17" fillId="16" borderId="23" xfId="0" applyNumberFormat="1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left" vertical="center" wrapText="1"/>
    </xf>
    <xf numFmtId="0" fontId="17" fillId="16" borderId="23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 vertical="center" wrapText="1"/>
    </xf>
    <xf numFmtId="0" fontId="7" fillId="16" borderId="20" xfId="0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21" fillId="16" borderId="19" xfId="0" applyFont="1" applyFill="1" applyBorder="1" applyAlignment="1">
      <alignment horizontal="center" vertical="center"/>
    </xf>
    <xf numFmtId="0" fontId="21" fillId="16" borderId="2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3">
    <cellStyle name="Entrada" xfId="1" builtinId="20"/>
    <cellStyle name="Normal" xfId="0" builtinId="0"/>
    <cellStyle name="Normal 2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406865</xdr:colOff>
      <xdr:row>1</xdr:row>
      <xdr:rowOff>34538</xdr:rowOff>
    </xdr:from>
    <xdr:to>
      <xdr:col>2</xdr:col>
      <xdr:colOff>546101</xdr:colOff>
      <xdr:row>1</xdr:row>
      <xdr:rowOff>1066567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610065" y="237738"/>
          <a:ext cx="812336" cy="1032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74085</xdr:rowOff>
    </xdr:from>
    <xdr:to>
      <xdr:col>1</xdr:col>
      <xdr:colOff>687291</xdr:colOff>
      <xdr:row>2</xdr:row>
      <xdr:rowOff>101986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81"/>
        <a:stretch/>
      </xdr:blipFill>
      <xdr:spPr>
        <a:xfrm>
          <a:off x="165287" y="74085"/>
          <a:ext cx="676085" cy="980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107156</xdr:rowOff>
    </xdr:from>
    <xdr:to>
      <xdr:col>1</xdr:col>
      <xdr:colOff>726284</xdr:colOff>
      <xdr:row>3</xdr:row>
      <xdr:rowOff>77391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40"/>
        <a:stretch/>
      </xdr:blipFill>
      <xdr:spPr>
        <a:xfrm>
          <a:off x="119065" y="107156"/>
          <a:ext cx="726282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7"/>
  <sheetViews>
    <sheetView tabSelected="1" zoomScale="80" zoomScaleNormal="80" workbookViewId="0">
      <selection activeCell="C1" sqref="C1"/>
    </sheetView>
  </sheetViews>
  <sheetFormatPr baseColWidth="10" defaultRowHeight="15" x14ac:dyDescent="0.25"/>
  <cols>
    <col min="1" max="1" width="3" customWidth="1"/>
    <col min="2" max="2" width="10.140625" style="1" customWidth="1"/>
    <col min="3" max="3" width="14.5703125" customWidth="1"/>
    <col min="4" max="4" width="10" style="1" customWidth="1"/>
    <col min="5" max="5" width="15.85546875" customWidth="1"/>
    <col min="6" max="6" width="7.42578125" style="2" customWidth="1"/>
    <col min="7" max="7" width="31.85546875" customWidth="1"/>
    <col min="8" max="8" width="11.42578125" style="4" customWidth="1"/>
    <col min="9" max="9" width="36.28515625" style="3" customWidth="1"/>
    <col min="10" max="10" width="27" customWidth="1"/>
    <col min="11" max="11" width="6.42578125" customWidth="1"/>
  </cols>
  <sheetData>
    <row r="1" spans="2:10" ht="15.75" thickBot="1" x14ac:dyDescent="0.3"/>
    <row r="2" spans="2:10" ht="85.5" customHeight="1" thickTop="1" thickBot="1" x14ac:dyDescent="0.3">
      <c r="B2" s="170"/>
      <c r="C2" s="171"/>
      <c r="D2" s="167" t="s">
        <v>379</v>
      </c>
      <c r="E2" s="168"/>
      <c r="F2" s="168"/>
      <c r="G2" s="168"/>
      <c r="H2" s="168"/>
      <c r="I2" s="168"/>
      <c r="J2" s="169"/>
    </row>
    <row r="3" spans="2:10" ht="32.25" thickTop="1" x14ac:dyDescent="0.25">
      <c r="B3" s="69" t="s">
        <v>36</v>
      </c>
      <c r="C3" s="172" t="s">
        <v>70</v>
      </c>
      <c r="D3" s="172"/>
      <c r="E3" s="173" t="s">
        <v>37</v>
      </c>
      <c r="F3" s="173"/>
      <c r="G3" s="172" t="s">
        <v>71</v>
      </c>
      <c r="H3" s="172"/>
      <c r="I3" s="173" t="s">
        <v>38</v>
      </c>
      <c r="J3" s="174"/>
    </row>
    <row r="4" spans="2:10" ht="55.5" customHeight="1" x14ac:dyDescent="0.25">
      <c r="B4" s="130" t="s">
        <v>377</v>
      </c>
      <c r="C4" s="165" t="s">
        <v>42</v>
      </c>
      <c r="D4" s="165"/>
      <c r="E4" s="165" t="s">
        <v>41</v>
      </c>
      <c r="F4" s="165"/>
      <c r="G4" s="165" t="s">
        <v>378</v>
      </c>
      <c r="H4" s="165"/>
      <c r="I4" s="165" t="s">
        <v>45</v>
      </c>
      <c r="J4" s="166"/>
    </row>
    <row r="5" spans="2:10" ht="47.25" x14ac:dyDescent="0.25">
      <c r="B5" s="70" t="s">
        <v>150</v>
      </c>
      <c r="C5" s="71" t="s">
        <v>39</v>
      </c>
      <c r="D5" s="72" t="s">
        <v>151</v>
      </c>
      <c r="E5" s="71" t="s">
        <v>40</v>
      </c>
      <c r="F5" s="72" t="s">
        <v>72</v>
      </c>
      <c r="G5" s="72" t="s">
        <v>73</v>
      </c>
      <c r="H5" s="71" t="s">
        <v>74</v>
      </c>
      <c r="I5" s="71" t="s">
        <v>75</v>
      </c>
      <c r="J5" s="73" t="s">
        <v>152</v>
      </c>
    </row>
    <row r="6" spans="2:10" s="6" customFormat="1" ht="15.75" x14ac:dyDescent="0.25">
      <c r="B6" s="134" t="s">
        <v>43</v>
      </c>
      <c r="C6" s="142" t="s">
        <v>0</v>
      </c>
      <c r="D6" s="141" t="s">
        <v>44</v>
      </c>
      <c r="E6" s="131" t="s">
        <v>0</v>
      </c>
      <c r="F6" s="74" t="s">
        <v>86</v>
      </c>
      <c r="G6" s="75" t="s">
        <v>138</v>
      </c>
      <c r="H6" s="76" t="s">
        <v>44</v>
      </c>
      <c r="I6" s="75"/>
      <c r="J6" s="77" t="s">
        <v>284</v>
      </c>
    </row>
    <row r="7" spans="2:10" s="6" customFormat="1" ht="15.75" x14ac:dyDescent="0.25">
      <c r="B7" s="134"/>
      <c r="C7" s="142"/>
      <c r="D7" s="141"/>
      <c r="E7" s="132"/>
      <c r="F7" s="78" t="s">
        <v>163</v>
      </c>
      <c r="G7" s="79" t="s">
        <v>164</v>
      </c>
      <c r="H7" s="80" t="s">
        <v>43</v>
      </c>
      <c r="I7" s="79" t="s">
        <v>232</v>
      </c>
      <c r="J7" s="77" t="s">
        <v>285</v>
      </c>
    </row>
    <row r="8" spans="2:10" s="6" customFormat="1" ht="15.75" x14ac:dyDescent="0.25">
      <c r="B8" s="134"/>
      <c r="C8" s="142"/>
      <c r="D8" s="141"/>
      <c r="E8" s="132"/>
      <c r="F8" s="78" t="s">
        <v>85</v>
      </c>
      <c r="G8" s="79" t="s">
        <v>67</v>
      </c>
      <c r="H8" s="78" t="s">
        <v>43</v>
      </c>
      <c r="I8" s="79" t="s">
        <v>54</v>
      </c>
      <c r="J8" s="77" t="s">
        <v>286</v>
      </c>
    </row>
    <row r="9" spans="2:10" s="6" customFormat="1" ht="31.5" x14ac:dyDescent="0.25">
      <c r="B9" s="134"/>
      <c r="C9" s="142"/>
      <c r="D9" s="141"/>
      <c r="E9" s="132"/>
      <c r="F9" s="74" t="s">
        <v>84</v>
      </c>
      <c r="G9" s="75" t="s">
        <v>145</v>
      </c>
      <c r="H9" s="74" t="s">
        <v>43</v>
      </c>
      <c r="I9" s="75" t="s">
        <v>64</v>
      </c>
      <c r="J9" s="77" t="s">
        <v>287</v>
      </c>
    </row>
    <row r="10" spans="2:10" s="6" customFormat="1" ht="15.75" x14ac:dyDescent="0.25">
      <c r="B10" s="134"/>
      <c r="C10" s="142"/>
      <c r="D10" s="141"/>
      <c r="E10" s="133"/>
      <c r="F10" s="81" t="s">
        <v>83</v>
      </c>
      <c r="G10" s="82" t="s">
        <v>68</v>
      </c>
      <c r="H10" s="83" t="s">
        <v>43</v>
      </c>
      <c r="I10" s="82" t="s">
        <v>69</v>
      </c>
      <c r="J10" s="77" t="s">
        <v>288</v>
      </c>
    </row>
    <row r="11" spans="2:10" s="6" customFormat="1" ht="15.75" x14ac:dyDescent="0.25">
      <c r="B11" s="134"/>
      <c r="C11" s="142"/>
      <c r="D11" s="152" t="s">
        <v>43</v>
      </c>
      <c r="E11" s="151" t="s">
        <v>1</v>
      </c>
      <c r="F11" s="146" t="s">
        <v>89</v>
      </c>
      <c r="G11" s="137" t="s">
        <v>208</v>
      </c>
      <c r="H11" s="84" t="s">
        <v>43</v>
      </c>
      <c r="I11" s="85" t="s">
        <v>2</v>
      </c>
      <c r="J11" s="86" t="s">
        <v>289</v>
      </c>
    </row>
    <row r="12" spans="2:10" s="6" customFormat="1" ht="15.75" x14ac:dyDescent="0.25">
      <c r="B12" s="134"/>
      <c r="C12" s="142"/>
      <c r="D12" s="152"/>
      <c r="E12" s="151"/>
      <c r="F12" s="146"/>
      <c r="G12" s="137"/>
      <c r="H12" s="84" t="s">
        <v>76</v>
      </c>
      <c r="I12" s="85" t="s">
        <v>3</v>
      </c>
      <c r="J12" s="86" t="s">
        <v>290</v>
      </c>
    </row>
    <row r="13" spans="2:10" s="6" customFormat="1" ht="15.75" x14ac:dyDescent="0.25">
      <c r="B13" s="134"/>
      <c r="C13" s="142"/>
      <c r="D13" s="152"/>
      <c r="E13" s="151"/>
      <c r="F13" s="146"/>
      <c r="G13" s="137"/>
      <c r="H13" s="84" t="s">
        <v>77</v>
      </c>
      <c r="I13" s="85" t="s">
        <v>4</v>
      </c>
      <c r="J13" s="86" t="s">
        <v>291</v>
      </c>
    </row>
    <row r="14" spans="2:10" s="6" customFormat="1" ht="15.75" x14ac:dyDescent="0.25">
      <c r="B14" s="134"/>
      <c r="C14" s="142"/>
      <c r="D14" s="152"/>
      <c r="E14" s="151"/>
      <c r="F14" s="146"/>
      <c r="G14" s="137"/>
      <c r="H14" s="84" t="s">
        <v>78</v>
      </c>
      <c r="I14" s="85" t="s">
        <v>5</v>
      </c>
      <c r="J14" s="86" t="s">
        <v>292</v>
      </c>
    </row>
    <row r="15" spans="2:10" s="6" customFormat="1" ht="15.75" x14ac:dyDescent="0.25">
      <c r="B15" s="134"/>
      <c r="C15" s="142"/>
      <c r="D15" s="152"/>
      <c r="E15" s="151"/>
      <c r="F15" s="146"/>
      <c r="G15" s="137"/>
      <c r="H15" s="84" t="s">
        <v>79</v>
      </c>
      <c r="I15" s="85" t="s">
        <v>6</v>
      </c>
      <c r="J15" s="86" t="s">
        <v>293</v>
      </c>
    </row>
    <row r="16" spans="2:10" s="6" customFormat="1" ht="31.5" x14ac:dyDescent="0.25">
      <c r="B16" s="134"/>
      <c r="C16" s="142"/>
      <c r="D16" s="152"/>
      <c r="E16" s="151"/>
      <c r="F16" s="146" t="s">
        <v>88</v>
      </c>
      <c r="G16" s="137" t="s">
        <v>66</v>
      </c>
      <c r="H16" s="87" t="s">
        <v>43</v>
      </c>
      <c r="I16" s="85" t="s">
        <v>265</v>
      </c>
      <c r="J16" s="86" t="s">
        <v>294</v>
      </c>
    </row>
    <row r="17" spans="2:10" s="6" customFormat="1" ht="15.75" x14ac:dyDescent="0.25">
      <c r="B17" s="134"/>
      <c r="C17" s="142"/>
      <c r="D17" s="152"/>
      <c r="E17" s="151"/>
      <c r="F17" s="146"/>
      <c r="G17" s="137"/>
      <c r="H17" s="87" t="s">
        <v>76</v>
      </c>
      <c r="I17" s="85" t="s">
        <v>267</v>
      </c>
      <c r="J17" s="86" t="s">
        <v>295</v>
      </c>
    </row>
    <row r="18" spans="2:10" s="6" customFormat="1" ht="15.75" x14ac:dyDescent="0.25">
      <c r="B18" s="134"/>
      <c r="C18" s="142"/>
      <c r="D18" s="152"/>
      <c r="E18" s="151"/>
      <c r="F18" s="146"/>
      <c r="G18" s="137"/>
      <c r="H18" s="87" t="s">
        <v>77</v>
      </c>
      <c r="I18" s="85" t="s">
        <v>266</v>
      </c>
      <c r="J18" s="86" t="s">
        <v>296</v>
      </c>
    </row>
    <row r="19" spans="2:10" s="6" customFormat="1" ht="31.5" x14ac:dyDescent="0.25">
      <c r="B19" s="134"/>
      <c r="C19" s="142"/>
      <c r="D19" s="152"/>
      <c r="E19" s="151"/>
      <c r="F19" s="87" t="s">
        <v>87</v>
      </c>
      <c r="G19" s="85" t="s">
        <v>209</v>
      </c>
      <c r="H19" s="84" t="s">
        <v>43</v>
      </c>
      <c r="I19" s="85" t="s">
        <v>237</v>
      </c>
      <c r="J19" s="86" t="s">
        <v>297</v>
      </c>
    </row>
    <row r="20" spans="2:10" s="6" customFormat="1" ht="15.75" x14ac:dyDescent="0.25">
      <c r="B20" s="134"/>
      <c r="C20" s="142"/>
      <c r="D20" s="152"/>
      <c r="E20" s="151"/>
      <c r="F20" s="87" t="s">
        <v>275</v>
      </c>
      <c r="G20" s="85" t="s">
        <v>263</v>
      </c>
      <c r="H20" s="87" t="s">
        <v>44</v>
      </c>
      <c r="I20" s="85"/>
      <c r="J20" s="86" t="s">
        <v>298</v>
      </c>
    </row>
    <row r="21" spans="2:10" s="6" customFormat="1" ht="15.75" x14ac:dyDescent="0.25">
      <c r="B21" s="134"/>
      <c r="C21" s="142"/>
      <c r="D21" s="152"/>
      <c r="E21" s="151"/>
      <c r="F21" s="87" t="s">
        <v>233</v>
      </c>
      <c r="G21" s="85" t="s">
        <v>234</v>
      </c>
      <c r="H21" s="87" t="s">
        <v>44</v>
      </c>
      <c r="I21" s="85"/>
      <c r="J21" s="86" t="s">
        <v>299</v>
      </c>
    </row>
    <row r="22" spans="2:10" s="6" customFormat="1" ht="15.75" x14ac:dyDescent="0.25">
      <c r="B22" s="134"/>
      <c r="C22" s="142"/>
      <c r="D22" s="152"/>
      <c r="E22" s="151"/>
      <c r="F22" s="87" t="s">
        <v>276</v>
      </c>
      <c r="G22" s="85" t="s">
        <v>270</v>
      </c>
      <c r="H22" s="87" t="s">
        <v>44</v>
      </c>
      <c r="I22" s="85"/>
      <c r="J22" s="86" t="s">
        <v>300</v>
      </c>
    </row>
    <row r="23" spans="2:10" s="6" customFormat="1" ht="15.75" x14ac:dyDescent="0.25">
      <c r="B23" s="134"/>
      <c r="C23" s="142"/>
      <c r="D23" s="148" t="s">
        <v>76</v>
      </c>
      <c r="E23" s="147" t="s">
        <v>7</v>
      </c>
      <c r="F23" s="145" t="s">
        <v>99</v>
      </c>
      <c r="G23" s="136" t="s">
        <v>15</v>
      </c>
      <c r="H23" s="88" t="s">
        <v>43</v>
      </c>
      <c r="I23" s="89" t="s">
        <v>148</v>
      </c>
      <c r="J23" s="90" t="s">
        <v>301</v>
      </c>
    </row>
    <row r="24" spans="2:10" s="6" customFormat="1" ht="15.75" x14ac:dyDescent="0.25">
      <c r="B24" s="134"/>
      <c r="C24" s="142"/>
      <c r="D24" s="148"/>
      <c r="E24" s="147"/>
      <c r="F24" s="145"/>
      <c r="G24" s="136"/>
      <c r="H24" s="88" t="s">
        <v>76</v>
      </c>
      <c r="I24" s="89" t="s">
        <v>156</v>
      </c>
      <c r="J24" s="90" t="s">
        <v>302</v>
      </c>
    </row>
    <row r="25" spans="2:10" s="6" customFormat="1" ht="15.75" x14ac:dyDescent="0.25">
      <c r="B25" s="134"/>
      <c r="C25" s="142"/>
      <c r="D25" s="148"/>
      <c r="E25" s="147"/>
      <c r="F25" s="145"/>
      <c r="G25" s="136"/>
      <c r="H25" s="88" t="s">
        <v>77</v>
      </c>
      <c r="I25" s="89" t="s">
        <v>157</v>
      </c>
      <c r="J25" s="90" t="s">
        <v>303</v>
      </c>
    </row>
    <row r="26" spans="2:10" s="6" customFormat="1" ht="15.75" x14ac:dyDescent="0.25">
      <c r="B26" s="134"/>
      <c r="C26" s="142"/>
      <c r="D26" s="148"/>
      <c r="E26" s="147"/>
      <c r="F26" s="91" t="s">
        <v>102</v>
      </c>
      <c r="G26" s="89" t="s">
        <v>17</v>
      </c>
      <c r="H26" s="88" t="s">
        <v>43</v>
      </c>
      <c r="I26" s="89" t="s">
        <v>18</v>
      </c>
      <c r="J26" s="90" t="s">
        <v>304</v>
      </c>
    </row>
    <row r="27" spans="2:10" s="6" customFormat="1" ht="15.75" x14ac:dyDescent="0.25">
      <c r="B27" s="134"/>
      <c r="C27" s="142"/>
      <c r="D27" s="148"/>
      <c r="E27" s="147"/>
      <c r="F27" s="91" t="s">
        <v>104</v>
      </c>
      <c r="G27" s="89" t="s">
        <v>139</v>
      </c>
      <c r="H27" s="88" t="s">
        <v>43</v>
      </c>
      <c r="I27" s="89" t="s">
        <v>20</v>
      </c>
      <c r="J27" s="90" t="s">
        <v>305</v>
      </c>
    </row>
    <row r="28" spans="2:10" s="6" customFormat="1" ht="15.75" x14ac:dyDescent="0.25">
      <c r="B28" s="134"/>
      <c r="C28" s="142"/>
      <c r="D28" s="148"/>
      <c r="E28" s="147"/>
      <c r="F28" s="145" t="s">
        <v>100</v>
      </c>
      <c r="G28" s="136" t="s">
        <v>153</v>
      </c>
      <c r="H28" s="88" t="s">
        <v>43</v>
      </c>
      <c r="I28" s="89" t="s">
        <v>158</v>
      </c>
      <c r="J28" s="90" t="s">
        <v>306</v>
      </c>
    </row>
    <row r="29" spans="2:10" s="6" customFormat="1" ht="15.75" x14ac:dyDescent="0.25">
      <c r="B29" s="134"/>
      <c r="C29" s="142"/>
      <c r="D29" s="148"/>
      <c r="E29" s="147"/>
      <c r="F29" s="145"/>
      <c r="G29" s="136"/>
      <c r="H29" s="88" t="s">
        <v>76</v>
      </c>
      <c r="I29" s="89" t="s">
        <v>159</v>
      </c>
      <c r="J29" s="90" t="s">
        <v>307</v>
      </c>
    </row>
    <row r="30" spans="2:10" s="6" customFormat="1" ht="15.75" x14ac:dyDescent="0.25">
      <c r="B30" s="134"/>
      <c r="C30" s="142"/>
      <c r="D30" s="148"/>
      <c r="E30" s="147"/>
      <c r="F30" s="145"/>
      <c r="G30" s="136"/>
      <c r="H30" s="88" t="s">
        <v>77</v>
      </c>
      <c r="I30" s="89" t="s">
        <v>213</v>
      </c>
      <c r="J30" s="90" t="s">
        <v>308</v>
      </c>
    </row>
    <row r="31" spans="2:10" s="6" customFormat="1" ht="15.75" x14ac:dyDescent="0.25">
      <c r="B31" s="134"/>
      <c r="C31" s="142"/>
      <c r="D31" s="148"/>
      <c r="E31" s="147"/>
      <c r="F31" s="145"/>
      <c r="G31" s="136"/>
      <c r="H31" s="88" t="s">
        <v>78</v>
      </c>
      <c r="I31" s="89" t="s">
        <v>160</v>
      </c>
      <c r="J31" s="90" t="s">
        <v>309</v>
      </c>
    </row>
    <row r="32" spans="2:10" s="6" customFormat="1" ht="15.75" x14ac:dyDescent="0.25">
      <c r="B32" s="134"/>
      <c r="C32" s="142"/>
      <c r="D32" s="148"/>
      <c r="E32" s="147"/>
      <c r="F32" s="145" t="s">
        <v>97</v>
      </c>
      <c r="G32" s="136" t="s">
        <v>144</v>
      </c>
      <c r="H32" s="88" t="s">
        <v>43</v>
      </c>
      <c r="I32" s="89" t="s">
        <v>214</v>
      </c>
      <c r="J32" s="90" t="s">
        <v>310</v>
      </c>
    </row>
    <row r="33" spans="2:10" s="6" customFormat="1" ht="15.75" x14ac:dyDescent="0.25">
      <c r="B33" s="134"/>
      <c r="C33" s="142"/>
      <c r="D33" s="148"/>
      <c r="E33" s="147"/>
      <c r="F33" s="145"/>
      <c r="G33" s="136"/>
      <c r="H33" s="88" t="s">
        <v>76</v>
      </c>
      <c r="I33" s="89" t="s">
        <v>56</v>
      </c>
      <c r="J33" s="90" t="s">
        <v>311</v>
      </c>
    </row>
    <row r="34" spans="2:10" s="6" customFormat="1" ht="15.75" x14ac:dyDescent="0.25">
      <c r="B34" s="134"/>
      <c r="C34" s="142"/>
      <c r="D34" s="148"/>
      <c r="E34" s="147"/>
      <c r="F34" s="145" t="s">
        <v>94</v>
      </c>
      <c r="G34" s="136" t="s">
        <v>210</v>
      </c>
      <c r="H34" s="88" t="s">
        <v>43</v>
      </c>
      <c r="I34" s="89" t="s">
        <v>215</v>
      </c>
      <c r="J34" s="90" t="s">
        <v>312</v>
      </c>
    </row>
    <row r="35" spans="2:10" s="6" customFormat="1" ht="15.75" x14ac:dyDescent="0.25">
      <c r="B35" s="134"/>
      <c r="C35" s="142"/>
      <c r="D35" s="148"/>
      <c r="E35" s="147"/>
      <c r="F35" s="145"/>
      <c r="G35" s="136"/>
      <c r="H35" s="88" t="s">
        <v>76</v>
      </c>
      <c r="I35" s="89" t="s">
        <v>216</v>
      </c>
      <c r="J35" s="90" t="s">
        <v>313</v>
      </c>
    </row>
    <row r="36" spans="2:10" s="6" customFormat="1" ht="15.75" x14ac:dyDescent="0.25">
      <c r="B36" s="134"/>
      <c r="C36" s="142"/>
      <c r="D36" s="148"/>
      <c r="E36" s="147"/>
      <c r="F36" s="145"/>
      <c r="G36" s="136"/>
      <c r="H36" s="88" t="s">
        <v>77</v>
      </c>
      <c r="I36" s="89" t="s">
        <v>55</v>
      </c>
      <c r="J36" s="90" t="s">
        <v>314</v>
      </c>
    </row>
    <row r="37" spans="2:10" s="6" customFormat="1" ht="15.75" x14ac:dyDescent="0.25">
      <c r="B37" s="134"/>
      <c r="C37" s="142"/>
      <c r="D37" s="148"/>
      <c r="E37" s="147"/>
      <c r="F37" s="145"/>
      <c r="G37" s="136"/>
      <c r="H37" s="88" t="s">
        <v>78</v>
      </c>
      <c r="I37" s="89" t="s">
        <v>13</v>
      </c>
      <c r="J37" s="90" t="s">
        <v>315</v>
      </c>
    </row>
    <row r="38" spans="2:10" s="6" customFormat="1" ht="15.75" x14ac:dyDescent="0.25">
      <c r="B38" s="134"/>
      <c r="C38" s="142"/>
      <c r="D38" s="148"/>
      <c r="E38" s="147"/>
      <c r="F38" s="91" t="s">
        <v>279</v>
      </c>
      <c r="G38" s="89" t="s">
        <v>280</v>
      </c>
      <c r="H38" s="91" t="s">
        <v>44</v>
      </c>
      <c r="I38" s="89"/>
      <c r="J38" s="90" t="s">
        <v>374</v>
      </c>
    </row>
    <row r="39" spans="2:10" s="6" customFormat="1" ht="15.75" x14ac:dyDescent="0.25">
      <c r="B39" s="134"/>
      <c r="C39" s="142"/>
      <c r="D39" s="148"/>
      <c r="E39" s="147"/>
      <c r="F39" s="145" t="s">
        <v>93</v>
      </c>
      <c r="G39" s="136" t="s">
        <v>143</v>
      </c>
      <c r="H39" s="88" t="s">
        <v>43</v>
      </c>
      <c r="I39" s="89" t="s">
        <v>48</v>
      </c>
      <c r="J39" s="90" t="s">
        <v>316</v>
      </c>
    </row>
    <row r="40" spans="2:10" s="6" customFormat="1" ht="15.75" x14ac:dyDescent="0.25">
      <c r="B40" s="134"/>
      <c r="C40" s="142"/>
      <c r="D40" s="148"/>
      <c r="E40" s="147"/>
      <c r="F40" s="145"/>
      <c r="G40" s="136"/>
      <c r="H40" s="88" t="s">
        <v>76</v>
      </c>
      <c r="I40" s="89" t="s">
        <v>49</v>
      </c>
      <c r="J40" s="90" t="s">
        <v>317</v>
      </c>
    </row>
    <row r="41" spans="2:10" s="6" customFormat="1" ht="15.75" x14ac:dyDescent="0.25">
      <c r="B41" s="134"/>
      <c r="C41" s="142"/>
      <c r="D41" s="148"/>
      <c r="E41" s="147"/>
      <c r="F41" s="145"/>
      <c r="G41" s="136"/>
      <c r="H41" s="88" t="s">
        <v>77</v>
      </c>
      <c r="I41" s="89" t="s">
        <v>50</v>
      </c>
      <c r="J41" s="90" t="s">
        <v>318</v>
      </c>
    </row>
    <row r="42" spans="2:10" s="6" customFormat="1" ht="15.75" x14ac:dyDescent="0.25">
      <c r="B42" s="134"/>
      <c r="C42" s="142"/>
      <c r="D42" s="148"/>
      <c r="E42" s="147"/>
      <c r="F42" s="145"/>
      <c r="G42" s="136"/>
      <c r="H42" s="88" t="s">
        <v>78</v>
      </c>
      <c r="I42" s="89" t="s">
        <v>51</v>
      </c>
      <c r="J42" s="90" t="s">
        <v>319</v>
      </c>
    </row>
    <row r="43" spans="2:10" s="6" customFormat="1" ht="15.75" x14ac:dyDescent="0.25">
      <c r="B43" s="134"/>
      <c r="C43" s="142"/>
      <c r="D43" s="148"/>
      <c r="E43" s="147"/>
      <c r="F43" s="145"/>
      <c r="G43" s="136"/>
      <c r="H43" s="88" t="s">
        <v>79</v>
      </c>
      <c r="I43" s="89" t="s">
        <v>52</v>
      </c>
      <c r="J43" s="90" t="s">
        <v>320</v>
      </c>
    </row>
    <row r="44" spans="2:10" s="6" customFormat="1" ht="15.75" x14ac:dyDescent="0.25">
      <c r="B44" s="134"/>
      <c r="C44" s="142"/>
      <c r="D44" s="148"/>
      <c r="E44" s="147"/>
      <c r="F44" s="145" t="s">
        <v>85</v>
      </c>
      <c r="G44" s="136" t="s">
        <v>67</v>
      </c>
      <c r="H44" s="88" t="s">
        <v>43</v>
      </c>
      <c r="I44" s="89" t="s">
        <v>53</v>
      </c>
      <c r="J44" s="90" t="s">
        <v>321</v>
      </c>
    </row>
    <row r="45" spans="2:10" s="6" customFormat="1" ht="15.75" x14ac:dyDescent="0.25">
      <c r="B45" s="134"/>
      <c r="C45" s="142"/>
      <c r="D45" s="148"/>
      <c r="E45" s="147"/>
      <c r="F45" s="145"/>
      <c r="G45" s="136"/>
      <c r="H45" s="88" t="s">
        <v>76</v>
      </c>
      <c r="I45" s="89" t="s">
        <v>161</v>
      </c>
      <c r="J45" s="90" t="s">
        <v>322</v>
      </c>
    </row>
    <row r="46" spans="2:10" s="6" customFormat="1" ht="15.75" x14ac:dyDescent="0.25">
      <c r="B46" s="134"/>
      <c r="C46" s="142"/>
      <c r="D46" s="148"/>
      <c r="E46" s="147"/>
      <c r="F46" s="91" t="s">
        <v>95</v>
      </c>
      <c r="G46" s="89" t="s">
        <v>142</v>
      </c>
      <c r="H46" s="88" t="s">
        <v>44</v>
      </c>
      <c r="I46" s="89"/>
      <c r="J46" s="90" t="s">
        <v>323</v>
      </c>
    </row>
    <row r="47" spans="2:10" s="6" customFormat="1" ht="15.75" x14ac:dyDescent="0.25">
      <c r="B47" s="134"/>
      <c r="C47" s="142"/>
      <c r="D47" s="148"/>
      <c r="E47" s="147"/>
      <c r="F47" s="91" t="s">
        <v>96</v>
      </c>
      <c r="G47" s="89" t="s">
        <v>65</v>
      </c>
      <c r="H47" s="88" t="s">
        <v>44</v>
      </c>
      <c r="I47" s="89"/>
      <c r="J47" s="90" t="s">
        <v>324</v>
      </c>
    </row>
    <row r="48" spans="2:10" s="6" customFormat="1" ht="15.75" x14ac:dyDescent="0.25">
      <c r="B48" s="134"/>
      <c r="C48" s="142"/>
      <c r="D48" s="148"/>
      <c r="E48" s="147"/>
      <c r="F48" s="145" t="s">
        <v>91</v>
      </c>
      <c r="G48" s="136" t="s">
        <v>11</v>
      </c>
      <c r="H48" s="88" t="s">
        <v>43</v>
      </c>
      <c r="I48" s="89" t="s">
        <v>12</v>
      </c>
      <c r="J48" s="90" t="s">
        <v>325</v>
      </c>
    </row>
    <row r="49" spans="2:10" s="6" customFormat="1" ht="15.75" x14ac:dyDescent="0.25">
      <c r="B49" s="134"/>
      <c r="C49" s="142"/>
      <c r="D49" s="148"/>
      <c r="E49" s="147"/>
      <c r="F49" s="145"/>
      <c r="G49" s="136"/>
      <c r="H49" s="88" t="s">
        <v>76</v>
      </c>
      <c r="I49" s="89" t="s">
        <v>61</v>
      </c>
      <c r="J49" s="90" t="s">
        <v>326</v>
      </c>
    </row>
    <row r="50" spans="2:10" s="6" customFormat="1" ht="15.75" x14ac:dyDescent="0.25">
      <c r="B50" s="134"/>
      <c r="C50" s="142"/>
      <c r="D50" s="148"/>
      <c r="E50" s="147"/>
      <c r="F50" s="145"/>
      <c r="G50" s="136"/>
      <c r="H50" s="88" t="s">
        <v>77</v>
      </c>
      <c r="I50" s="89" t="s">
        <v>62</v>
      </c>
      <c r="J50" s="90" t="s">
        <v>327</v>
      </c>
    </row>
    <row r="51" spans="2:10" s="6" customFormat="1" ht="15.75" x14ac:dyDescent="0.25">
      <c r="B51" s="134"/>
      <c r="C51" s="142"/>
      <c r="D51" s="148"/>
      <c r="E51" s="147"/>
      <c r="F51" s="145" t="s">
        <v>92</v>
      </c>
      <c r="G51" s="136" t="s">
        <v>154</v>
      </c>
      <c r="H51" s="88" t="s">
        <v>43</v>
      </c>
      <c r="I51" s="89" t="s">
        <v>46</v>
      </c>
      <c r="J51" s="90" t="s">
        <v>328</v>
      </c>
    </row>
    <row r="52" spans="2:10" s="6" customFormat="1" ht="15.75" x14ac:dyDescent="0.25">
      <c r="B52" s="134"/>
      <c r="C52" s="142"/>
      <c r="D52" s="148"/>
      <c r="E52" s="147"/>
      <c r="F52" s="145"/>
      <c r="G52" s="136"/>
      <c r="H52" s="88" t="s">
        <v>76</v>
      </c>
      <c r="I52" s="89" t="s">
        <v>228</v>
      </c>
      <c r="J52" s="90" t="s">
        <v>329</v>
      </c>
    </row>
    <row r="53" spans="2:10" s="6" customFormat="1" ht="15.75" x14ac:dyDescent="0.25">
      <c r="B53" s="134"/>
      <c r="C53" s="142"/>
      <c r="D53" s="148"/>
      <c r="E53" s="147"/>
      <c r="F53" s="145"/>
      <c r="G53" s="136"/>
      <c r="H53" s="88" t="s">
        <v>77</v>
      </c>
      <c r="I53" s="89" t="s">
        <v>47</v>
      </c>
      <c r="J53" s="90" t="s">
        <v>330</v>
      </c>
    </row>
    <row r="54" spans="2:10" s="6" customFormat="1" ht="15.75" x14ac:dyDescent="0.25">
      <c r="B54" s="134"/>
      <c r="C54" s="142"/>
      <c r="D54" s="148"/>
      <c r="E54" s="147"/>
      <c r="F54" s="145" t="s">
        <v>103</v>
      </c>
      <c r="G54" s="136" t="s">
        <v>155</v>
      </c>
      <c r="H54" s="88" t="s">
        <v>43</v>
      </c>
      <c r="I54" s="89" t="s">
        <v>158</v>
      </c>
      <c r="J54" s="90" t="s">
        <v>331</v>
      </c>
    </row>
    <row r="55" spans="2:10" s="6" customFormat="1" ht="15.75" x14ac:dyDescent="0.25">
      <c r="B55" s="134"/>
      <c r="C55" s="142"/>
      <c r="D55" s="148"/>
      <c r="E55" s="147"/>
      <c r="F55" s="145"/>
      <c r="G55" s="136"/>
      <c r="H55" s="88" t="s">
        <v>76</v>
      </c>
      <c r="I55" s="89" t="s">
        <v>19</v>
      </c>
      <c r="J55" s="90" t="s">
        <v>332</v>
      </c>
    </row>
    <row r="56" spans="2:10" s="6" customFormat="1" ht="31.5" x14ac:dyDescent="0.25">
      <c r="B56" s="134"/>
      <c r="C56" s="142"/>
      <c r="D56" s="148"/>
      <c r="E56" s="147"/>
      <c r="F56" s="145" t="s">
        <v>87</v>
      </c>
      <c r="G56" s="136" t="s">
        <v>209</v>
      </c>
      <c r="H56" s="88" t="s">
        <v>43</v>
      </c>
      <c r="I56" s="89" t="s">
        <v>229</v>
      </c>
      <c r="J56" s="90" t="s">
        <v>333</v>
      </c>
    </row>
    <row r="57" spans="2:10" s="6" customFormat="1" ht="15.75" x14ac:dyDescent="0.25">
      <c r="B57" s="134"/>
      <c r="C57" s="142"/>
      <c r="D57" s="148"/>
      <c r="E57" s="147"/>
      <c r="F57" s="145"/>
      <c r="G57" s="136"/>
      <c r="H57" s="88" t="s">
        <v>76</v>
      </c>
      <c r="I57" s="89" t="s">
        <v>14</v>
      </c>
      <c r="J57" s="90" t="s">
        <v>334</v>
      </c>
    </row>
    <row r="58" spans="2:10" s="6" customFormat="1" ht="31.5" x14ac:dyDescent="0.25">
      <c r="B58" s="134"/>
      <c r="C58" s="142"/>
      <c r="D58" s="148"/>
      <c r="E58" s="147"/>
      <c r="F58" s="91" t="s">
        <v>98</v>
      </c>
      <c r="G58" s="89" t="s">
        <v>141</v>
      </c>
      <c r="H58" s="88" t="s">
        <v>43</v>
      </c>
      <c r="I58" s="89" t="s">
        <v>57</v>
      </c>
      <c r="J58" s="90" t="s">
        <v>335</v>
      </c>
    </row>
    <row r="59" spans="2:10" s="6" customFormat="1" ht="31.5" x14ac:dyDescent="0.25">
      <c r="B59" s="134"/>
      <c r="C59" s="142"/>
      <c r="D59" s="148"/>
      <c r="E59" s="147"/>
      <c r="F59" s="145" t="s">
        <v>277</v>
      </c>
      <c r="G59" s="136" t="s">
        <v>380</v>
      </c>
      <c r="H59" s="91" t="s">
        <v>43</v>
      </c>
      <c r="I59" s="89" t="s">
        <v>382</v>
      </c>
      <c r="J59" s="90" t="s">
        <v>372</v>
      </c>
    </row>
    <row r="60" spans="2:10" s="6" customFormat="1" ht="15.75" x14ac:dyDescent="0.25">
      <c r="B60" s="134"/>
      <c r="C60" s="142"/>
      <c r="D60" s="148"/>
      <c r="E60" s="147"/>
      <c r="F60" s="145"/>
      <c r="G60" s="136"/>
      <c r="H60" s="91" t="s">
        <v>76</v>
      </c>
      <c r="I60" s="89" t="s">
        <v>381</v>
      </c>
      <c r="J60" s="90" t="s">
        <v>373</v>
      </c>
    </row>
    <row r="61" spans="2:10" s="6" customFormat="1" ht="15.75" x14ac:dyDescent="0.25">
      <c r="B61" s="134"/>
      <c r="C61" s="142"/>
      <c r="D61" s="148"/>
      <c r="E61" s="147"/>
      <c r="F61" s="145" t="s">
        <v>90</v>
      </c>
      <c r="G61" s="136" t="s">
        <v>211</v>
      </c>
      <c r="H61" s="88" t="s">
        <v>43</v>
      </c>
      <c r="I61" s="89" t="s">
        <v>217</v>
      </c>
      <c r="J61" s="90" t="s">
        <v>336</v>
      </c>
    </row>
    <row r="62" spans="2:10" s="6" customFormat="1" ht="15.75" x14ac:dyDescent="0.25">
      <c r="B62" s="134"/>
      <c r="C62" s="142"/>
      <c r="D62" s="148"/>
      <c r="E62" s="147"/>
      <c r="F62" s="145"/>
      <c r="G62" s="136"/>
      <c r="H62" s="88" t="s">
        <v>76</v>
      </c>
      <c r="I62" s="89" t="s">
        <v>8</v>
      </c>
      <c r="J62" s="90" t="s">
        <v>337</v>
      </c>
    </row>
    <row r="63" spans="2:10" s="6" customFormat="1" ht="15.75" x14ac:dyDescent="0.25">
      <c r="B63" s="134"/>
      <c r="C63" s="142"/>
      <c r="D63" s="148"/>
      <c r="E63" s="147"/>
      <c r="F63" s="145"/>
      <c r="G63" s="136"/>
      <c r="H63" s="88" t="s">
        <v>77</v>
      </c>
      <c r="I63" s="89" t="s">
        <v>9</v>
      </c>
      <c r="J63" s="90" t="s">
        <v>338</v>
      </c>
    </row>
    <row r="64" spans="2:10" s="6" customFormat="1" ht="15.75" x14ac:dyDescent="0.25">
      <c r="B64" s="134"/>
      <c r="C64" s="142"/>
      <c r="D64" s="148"/>
      <c r="E64" s="147"/>
      <c r="F64" s="145"/>
      <c r="G64" s="136"/>
      <c r="H64" s="88" t="s">
        <v>78</v>
      </c>
      <c r="I64" s="89" t="s">
        <v>10</v>
      </c>
      <c r="J64" s="90" t="s">
        <v>339</v>
      </c>
    </row>
    <row r="65" spans="2:10" s="6" customFormat="1" ht="15.75" x14ac:dyDescent="0.25">
      <c r="B65" s="134"/>
      <c r="C65" s="142"/>
      <c r="D65" s="148"/>
      <c r="E65" s="147"/>
      <c r="F65" s="145" t="s">
        <v>101</v>
      </c>
      <c r="G65" s="136" t="s">
        <v>16</v>
      </c>
      <c r="H65" s="88" t="s">
        <v>43</v>
      </c>
      <c r="I65" s="89" t="s">
        <v>147</v>
      </c>
      <c r="J65" s="90" t="s">
        <v>340</v>
      </c>
    </row>
    <row r="66" spans="2:10" s="6" customFormat="1" ht="15.75" x14ac:dyDescent="0.25">
      <c r="B66" s="134"/>
      <c r="C66" s="142"/>
      <c r="D66" s="148"/>
      <c r="E66" s="147"/>
      <c r="F66" s="145"/>
      <c r="G66" s="136"/>
      <c r="H66" s="88" t="s">
        <v>76</v>
      </c>
      <c r="I66" s="89" t="s">
        <v>148</v>
      </c>
      <c r="J66" s="90" t="s">
        <v>341</v>
      </c>
    </row>
    <row r="67" spans="2:10" s="6" customFormat="1" ht="15.75" x14ac:dyDescent="0.25">
      <c r="B67" s="134"/>
      <c r="C67" s="142"/>
      <c r="D67" s="148"/>
      <c r="E67" s="147"/>
      <c r="F67" s="92">
        <v>175</v>
      </c>
      <c r="G67" s="89" t="s">
        <v>68</v>
      </c>
      <c r="H67" s="92" t="s">
        <v>43</v>
      </c>
      <c r="I67" s="89" t="s">
        <v>69</v>
      </c>
      <c r="J67" s="93" t="s">
        <v>342</v>
      </c>
    </row>
    <row r="68" spans="2:10" s="6" customFormat="1" ht="15.75" x14ac:dyDescent="0.25">
      <c r="B68" s="134"/>
      <c r="C68" s="142"/>
      <c r="D68" s="150" t="s">
        <v>77</v>
      </c>
      <c r="E68" s="149" t="s">
        <v>21</v>
      </c>
      <c r="F68" s="94" t="s">
        <v>105</v>
      </c>
      <c r="G68" s="95" t="s">
        <v>140</v>
      </c>
      <c r="H68" s="96" t="s">
        <v>43</v>
      </c>
      <c r="I68" s="95" t="s">
        <v>218</v>
      </c>
      <c r="J68" s="97" t="s">
        <v>343</v>
      </c>
    </row>
    <row r="69" spans="2:10" s="6" customFormat="1" ht="15.75" x14ac:dyDescent="0.25">
      <c r="B69" s="134"/>
      <c r="C69" s="142"/>
      <c r="D69" s="150"/>
      <c r="E69" s="149"/>
      <c r="F69" s="94" t="s">
        <v>86</v>
      </c>
      <c r="G69" s="95" t="s">
        <v>138</v>
      </c>
      <c r="H69" s="96" t="s">
        <v>43</v>
      </c>
      <c r="I69" s="95" t="s">
        <v>219</v>
      </c>
      <c r="J69" s="97" t="s">
        <v>344</v>
      </c>
    </row>
    <row r="70" spans="2:10" s="6" customFormat="1" ht="31.5" x14ac:dyDescent="0.25">
      <c r="B70" s="134"/>
      <c r="C70" s="142"/>
      <c r="D70" s="150"/>
      <c r="E70" s="149"/>
      <c r="F70" s="94" t="s">
        <v>106</v>
      </c>
      <c r="G70" s="95" t="s">
        <v>135</v>
      </c>
      <c r="H70" s="96" t="s">
        <v>43</v>
      </c>
      <c r="I70" s="95" t="s">
        <v>220</v>
      </c>
      <c r="J70" s="97" t="s">
        <v>345</v>
      </c>
    </row>
    <row r="71" spans="2:10" s="6" customFormat="1" ht="15.75" x14ac:dyDescent="0.25">
      <c r="B71" s="134"/>
      <c r="C71" s="142"/>
      <c r="D71" s="150"/>
      <c r="E71" s="149"/>
      <c r="F71" s="98">
        <v>175</v>
      </c>
      <c r="G71" s="95" t="s">
        <v>68</v>
      </c>
      <c r="H71" s="98" t="s">
        <v>43</v>
      </c>
      <c r="I71" s="95" t="s">
        <v>69</v>
      </c>
      <c r="J71" s="99" t="s">
        <v>346</v>
      </c>
    </row>
    <row r="72" spans="2:10" s="6" customFormat="1" ht="15.75" x14ac:dyDescent="0.25">
      <c r="B72" s="134"/>
      <c r="C72" s="142"/>
      <c r="D72" s="157" t="s">
        <v>78</v>
      </c>
      <c r="E72" s="164" t="s">
        <v>63</v>
      </c>
      <c r="F72" s="100" t="s">
        <v>104</v>
      </c>
      <c r="G72" s="101" t="s">
        <v>139</v>
      </c>
      <c r="H72" s="102" t="s">
        <v>44</v>
      </c>
      <c r="I72" s="101"/>
      <c r="J72" s="103" t="s">
        <v>347</v>
      </c>
    </row>
    <row r="73" spans="2:10" s="6" customFormat="1" ht="15.75" x14ac:dyDescent="0.25">
      <c r="B73" s="134"/>
      <c r="C73" s="142"/>
      <c r="D73" s="157"/>
      <c r="E73" s="164"/>
      <c r="F73" s="104">
        <v>175</v>
      </c>
      <c r="G73" s="101" t="s">
        <v>68</v>
      </c>
      <c r="H73" s="104" t="s">
        <v>43</v>
      </c>
      <c r="I73" s="101" t="s">
        <v>69</v>
      </c>
      <c r="J73" s="105" t="s">
        <v>348</v>
      </c>
    </row>
    <row r="74" spans="2:10" s="6" customFormat="1" ht="15.75" x14ac:dyDescent="0.25">
      <c r="B74" s="134"/>
      <c r="C74" s="142"/>
      <c r="D74" s="159" t="s">
        <v>79</v>
      </c>
      <c r="E74" s="158" t="s">
        <v>58</v>
      </c>
      <c r="F74" s="144" t="s">
        <v>107</v>
      </c>
      <c r="G74" s="140" t="s">
        <v>212</v>
      </c>
      <c r="H74" s="106" t="s">
        <v>43</v>
      </c>
      <c r="I74" s="107" t="s">
        <v>24</v>
      </c>
      <c r="J74" s="108" t="s">
        <v>349</v>
      </c>
    </row>
    <row r="75" spans="2:10" s="6" customFormat="1" ht="15.75" x14ac:dyDescent="0.25">
      <c r="B75" s="134"/>
      <c r="C75" s="142"/>
      <c r="D75" s="159"/>
      <c r="E75" s="158"/>
      <c r="F75" s="144"/>
      <c r="G75" s="140"/>
      <c r="H75" s="106" t="s">
        <v>76</v>
      </c>
      <c r="I75" s="107" t="s">
        <v>25</v>
      </c>
      <c r="J75" s="108" t="s">
        <v>350</v>
      </c>
    </row>
    <row r="76" spans="2:10" s="6" customFormat="1" ht="31.5" x14ac:dyDescent="0.25">
      <c r="B76" s="134"/>
      <c r="C76" s="142"/>
      <c r="D76" s="159"/>
      <c r="E76" s="158"/>
      <c r="F76" s="144"/>
      <c r="G76" s="140"/>
      <c r="H76" s="106" t="s">
        <v>77</v>
      </c>
      <c r="I76" s="107" t="s">
        <v>26</v>
      </c>
      <c r="J76" s="108" t="s">
        <v>351</v>
      </c>
    </row>
    <row r="77" spans="2:10" s="6" customFormat="1" ht="31.5" x14ac:dyDescent="0.25">
      <c r="B77" s="134"/>
      <c r="C77" s="142"/>
      <c r="D77" s="159"/>
      <c r="E77" s="158"/>
      <c r="F77" s="144"/>
      <c r="G77" s="140"/>
      <c r="H77" s="106" t="s">
        <v>78</v>
      </c>
      <c r="I77" s="107" t="s">
        <v>27</v>
      </c>
      <c r="J77" s="108" t="s">
        <v>352</v>
      </c>
    </row>
    <row r="78" spans="2:10" s="6" customFormat="1" ht="31.5" x14ac:dyDescent="0.25">
      <c r="B78" s="134"/>
      <c r="C78" s="142"/>
      <c r="D78" s="159"/>
      <c r="E78" s="158"/>
      <c r="F78" s="144"/>
      <c r="G78" s="140"/>
      <c r="H78" s="106" t="s">
        <v>79</v>
      </c>
      <c r="I78" s="107" t="s">
        <v>28</v>
      </c>
      <c r="J78" s="108" t="s">
        <v>353</v>
      </c>
    </row>
    <row r="79" spans="2:10" s="6" customFormat="1" ht="31.5" x14ac:dyDescent="0.25">
      <c r="B79" s="134"/>
      <c r="C79" s="142"/>
      <c r="D79" s="159"/>
      <c r="E79" s="158"/>
      <c r="F79" s="144"/>
      <c r="G79" s="140"/>
      <c r="H79" s="106" t="s">
        <v>80</v>
      </c>
      <c r="I79" s="107" t="s">
        <v>221</v>
      </c>
      <c r="J79" s="108" t="s">
        <v>354</v>
      </c>
    </row>
    <row r="80" spans="2:10" s="6" customFormat="1" ht="31.5" x14ac:dyDescent="0.25">
      <c r="B80" s="134"/>
      <c r="C80" s="142"/>
      <c r="D80" s="159"/>
      <c r="E80" s="158"/>
      <c r="F80" s="144"/>
      <c r="G80" s="140"/>
      <c r="H80" s="106" t="s">
        <v>81</v>
      </c>
      <c r="I80" s="107" t="s">
        <v>29</v>
      </c>
      <c r="J80" s="108" t="s">
        <v>355</v>
      </c>
    </row>
    <row r="81" spans="2:10" s="6" customFormat="1" ht="15.75" x14ac:dyDescent="0.25">
      <c r="B81" s="134"/>
      <c r="C81" s="142"/>
      <c r="D81" s="159"/>
      <c r="E81" s="158"/>
      <c r="F81" s="109">
        <v>175</v>
      </c>
      <c r="G81" s="107" t="s">
        <v>68</v>
      </c>
      <c r="H81" s="109" t="s">
        <v>43</v>
      </c>
      <c r="I81" s="107" t="s">
        <v>69</v>
      </c>
      <c r="J81" s="110" t="s">
        <v>356</v>
      </c>
    </row>
    <row r="82" spans="2:10" s="6" customFormat="1" ht="15.75" x14ac:dyDescent="0.25">
      <c r="B82" s="134"/>
      <c r="C82" s="142"/>
      <c r="D82" s="161" t="s">
        <v>80</v>
      </c>
      <c r="E82" s="160" t="s">
        <v>30</v>
      </c>
      <c r="F82" s="111" t="s">
        <v>86</v>
      </c>
      <c r="G82" s="112" t="s">
        <v>138</v>
      </c>
      <c r="H82" s="113" t="s">
        <v>43</v>
      </c>
      <c r="I82" s="112" t="s">
        <v>222</v>
      </c>
      <c r="J82" s="114" t="s">
        <v>357</v>
      </c>
    </row>
    <row r="83" spans="2:10" s="6" customFormat="1" ht="15.75" x14ac:dyDescent="0.25">
      <c r="B83" s="134"/>
      <c r="C83" s="142"/>
      <c r="D83" s="161"/>
      <c r="E83" s="160"/>
      <c r="F83" s="111" t="s">
        <v>106</v>
      </c>
      <c r="G83" s="112" t="s">
        <v>135</v>
      </c>
      <c r="H83" s="113" t="s">
        <v>43</v>
      </c>
      <c r="I83" s="112" t="s">
        <v>223</v>
      </c>
      <c r="J83" s="114" t="s">
        <v>358</v>
      </c>
    </row>
    <row r="84" spans="2:10" s="6" customFormat="1" ht="15.75" x14ac:dyDescent="0.25">
      <c r="B84" s="134"/>
      <c r="C84" s="142"/>
      <c r="D84" s="161"/>
      <c r="E84" s="160"/>
      <c r="F84" s="111" t="s">
        <v>108</v>
      </c>
      <c r="G84" s="112" t="s">
        <v>136</v>
      </c>
      <c r="H84" s="113" t="s">
        <v>44</v>
      </c>
      <c r="I84" s="112"/>
      <c r="J84" s="114" t="s">
        <v>359</v>
      </c>
    </row>
    <row r="85" spans="2:10" s="6" customFormat="1" ht="15.75" x14ac:dyDescent="0.25">
      <c r="B85" s="134"/>
      <c r="C85" s="142"/>
      <c r="D85" s="161"/>
      <c r="E85" s="160"/>
      <c r="F85" s="111" t="s">
        <v>109</v>
      </c>
      <c r="G85" s="112" t="s">
        <v>149</v>
      </c>
      <c r="H85" s="113" t="s">
        <v>44</v>
      </c>
      <c r="I85" s="112"/>
      <c r="J85" s="114" t="s">
        <v>360</v>
      </c>
    </row>
    <row r="86" spans="2:10" s="6" customFormat="1" ht="15.75" x14ac:dyDescent="0.25">
      <c r="B86" s="134"/>
      <c r="C86" s="142"/>
      <c r="D86" s="161"/>
      <c r="E86" s="160"/>
      <c r="F86" s="115">
        <v>175</v>
      </c>
      <c r="G86" s="112" t="s">
        <v>68</v>
      </c>
      <c r="H86" s="115" t="s">
        <v>43</v>
      </c>
      <c r="I86" s="112" t="s">
        <v>69</v>
      </c>
      <c r="J86" s="116" t="s">
        <v>361</v>
      </c>
    </row>
    <row r="87" spans="2:10" s="6" customFormat="1" ht="15.75" x14ac:dyDescent="0.25">
      <c r="B87" s="134"/>
      <c r="C87" s="142"/>
      <c r="D87" s="163" t="s">
        <v>81</v>
      </c>
      <c r="E87" s="162" t="s">
        <v>31</v>
      </c>
      <c r="F87" s="117" t="s">
        <v>110</v>
      </c>
      <c r="G87" s="118" t="s">
        <v>32</v>
      </c>
      <c r="H87" s="119" t="s">
        <v>43</v>
      </c>
      <c r="I87" s="118" t="s">
        <v>224</v>
      </c>
      <c r="J87" s="120" t="s">
        <v>362</v>
      </c>
    </row>
    <row r="88" spans="2:10" s="6" customFormat="1" ht="47.25" x14ac:dyDescent="0.25">
      <c r="B88" s="134"/>
      <c r="C88" s="142"/>
      <c r="D88" s="163"/>
      <c r="E88" s="162"/>
      <c r="F88" s="139" t="s">
        <v>111</v>
      </c>
      <c r="G88" s="138" t="s">
        <v>33</v>
      </c>
      <c r="H88" s="119" t="s">
        <v>43</v>
      </c>
      <c r="I88" s="118" t="s">
        <v>225</v>
      </c>
      <c r="J88" s="120" t="s">
        <v>363</v>
      </c>
    </row>
    <row r="89" spans="2:10" s="6" customFormat="1" ht="15.75" x14ac:dyDescent="0.25">
      <c r="B89" s="134"/>
      <c r="C89" s="142"/>
      <c r="D89" s="163"/>
      <c r="E89" s="162"/>
      <c r="F89" s="139"/>
      <c r="G89" s="138"/>
      <c r="H89" s="119" t="s">
        <v>76</v>
      </c>
      <c r="I89" s="118" t="s">
        <v>227</v>
      </c>
      <c r="J89" s="120" t="s">
        <v>364</v>
      </c>
    </row>
    <row r="90" spans="2:10" s="6" customFormat="1" ht="31.5" x14ac:dyDescent="0.25">
      <c r="B90" s="134"/>
      <c r="C90" s="142"/>
      <c r="D90" s="163"/>
      <c r="E90" s="162"/>
      <c r="F90" s="139"/>
      <c r="G90" s="138"/>
      <c r="H90" s="119" t="s">
        <v>77</v>
      </c>
      <c r="I90" s="118" t="s">
        <v>226</v>
      </c>
      <c r="J90" s="120" t="s">
        <v>365</v>
      </c>
    </row>
    <row r="91" spans="2:10" s="6" customFormat="1" ht="15.75" x14ac:dyDescent="0.25">
      <c r="B91" s="134"/>
      <c r="C91" s="142"/>
      <c r="D91" s="163"/>
      <c r="E91" s="162"/>
      <c r="F91" s="139" t="s">
        <v>112</v>
      </c>
      <c r="G91" s="138" t="s">
        <v>383</v>
      </c>
      <c r="H91" s="119" t="s">
        <v>43</v>
      </c>
      <c r="I91" s="118" t="s">
        <v>146</v>
      </c>
      <c r="J91" s="120" t="s">
        <v>366</v>
      </c>
    </row>
    <row r="92" spans="2:10" s="6" customFormat="1" ht="15.75" x14ac:dyDescent="0.25">
      <c r="B92" s="134"/>
      <c r="C92" s="142"/>
      <c r="D92" s="163"/>
      <c r="E92" s="162"/>
      <c r="F92" s="139"/>
      <c r="G92" s="138"/>
      <c r="H92" s="119" t="s">
        <v>76</v>
      </c>
      <c r="I92" s="118" t="s">
        <v>23</v>
      </c>
      <c r="J92" s="120" t="s">
        <v>367</v>
      </c>
    </row>
    <row r="93" spans="2:10" s="6" customFormat="1" ht="31.5" x14ac:dyDescent="0.25">
      <c r="B93" s="134"/>
      <c r="C93" s="142"/>
      <c r="D93" s="163"/>
      <c r="E93" s="162"/>
      <c r="F93" s="139"/>
      <c r="G93" s="138"/>
      <c r="H93" s="119" t="s">
        <v>77</v>
      </c>
      <c r="I93" s="118" t="s">
        <v>59</v>
      </c>
      <c r="J93" s="120" t="s">
        <v>368</v>
      </c>
    </row>
    <row r="94" spans="2:10" s="6" customFormat="1" ht="15.75" x14ac:dyDescent="0.25">
      <c r="B94" s="134"/>
      <c r="C94" s="142"/>
      <c r="D94" s="163"/>
      <c r="E94" s="162"/>
      <c r="F94" s="121">
        <v>175</v>
      </c>
      <c r="G94" s="118" t="s">
        <v>68</v>
      </c>
      <c r="H94" s="121" t="s">
        <v>43</v>
      </c>
      <c r="I94" s="118" t="s">
        <v>69</v>
      </c>
      <c r="J94" s="122" t="s">
        <v>369</v>
      </c>
    </row>
    <row r="95" spans="2:10" s="6" customFormat="1" ht="15.75" x14ac:dyDescent="0.25">
      <c r="B95" s="134"/>
      <c r="C95" s="142"/>
      <c r="D95" s="155" t="s">
        <v>82</v>
      </c>
      <c r="E95" s="153" t="s">
        <v>34</v>
      </c>
      <c r="F95" s="123" t="s">
        <v>113</v>
      </c>
      <c r="G95" s="124" t="s">
        <v>137</v>
      </c>
      <c r="H95" s="125" t="s">
        <v>43</v>
      </c>
      <c r="I95" s="124" t="s">
        <v>35</v>
      </c>
      <c r="J95" s="126" t="s">
        <v>370</v>
      </c>
    </row>
    <row r="96" spans="2:10" s="6" customFormat="1" ht="29.25" customHeight="1" thickBot="1" x14ac:dyDescent="0.3">
      <c r="B96" s="135"/>
      <c r="C96" s="143"/>
      <c r="D96" s="156"/>
      <c r="E96" s="154"/>
      <c r="F96" s="127">
        <v>175</v>
      </c>
      <c r="G96" s="128" t="s">
        <v>68</v>
      </c>
      <c r="H96" s="127" t="s">
        <v>43</v>
      </c>
      <c r="I96" s="128" t="s">
        <v>69</v>
      </c>
      <c r="J96" s="129" t="s">
        <v>371</v>
      </c>
    </row>
    <row r="97" ht="15.75" thickTop="1" x14ac:dyDescent="0.25"/>
  </sheetData>
  <mergeCells count="66">
    <mergeCell ref="C4:D4"/>
    <mergeCell ref="E4:F4"/>
    <mergeCell ref="G4:H4"/>
    <mergeCell ref="I4:J4"/>
    <mergeCell ref="D2:J2"/>
    <mergeCell ref="B2:C2"/>
    <mergeCell ref="C3:D3"/>
    <mergeCell ref="E3:F3"/>
    <mergeCell ref="G3:H3"/>
    <mergeCell ref="I3:J3"/>
    <mergeCell ref="E95:E96"/>
    <mergeCell ref="D95:D96"/>
    <mergeCell ref="D72:D73"/>
    <mergeCell ref="E74:E81"/>
    <mergeCell ref="D74:D81"/>
    <mergeCell ref="E82:E86"/>
    <mergeCell ref="D82:D86"/>
    <mergeCell ref="E87:E94"/>
    <mergeCell ref="D87:D94"/>
    <mergeCell ref="E72:E73"/>
    <mergeCell ref="F11:F15"/>
    <mergeCell ref="E23:E67"/>
    <mergeCell ref="D23:D67"/>
    <mergeCell ref="E68:E71"/>
    <mergeCell ref="D68:D71"/>
    <mergeCell ref="F32:F33"/>
    <mergeCell ref="F34:F37"/>
    <mergeCell ref="F44:F45"/>
    <mergeCell ref="F39:F43"/>
    <mergeCell ref="F51:F53"/>
    <mergeCell ref="F48:F50"/>
    <mergeCell ref="E11:E22"/>
    <mergeCell ref="D11:D22"/>
    <mergeCell ref="F23:F25"/>
    <mergeCell ref="F16:F18"/>
    <mergeCell ref="F56:F57"/>
    <mergeCell ref="G23:G25"/>
    <mergeCell ref="G28:G31"/>
    <mergeCell ref="G54:G55"/>
    <mergeCell ref="F74:F80"/>
    <mergeCell ref="F54:F55"/>
    <mergeCell ref="F65:F66"/>
    <mergeCell ref="F28:F31"/>
    <mergeCell ref="F61:F64"/>
    <mergeCell ref="F59:F60"/>
    <mergeCell ref="G39:G43"/>
    <mergeCell ref="G44:G45"/>
    <mergeCell ref="G34:G37"/>
    <mergeCell ref="G32:G33"/>
    <mergeCell ref="G56:G57"/>
    <mergeCell ref="E6:E10"/>
    <mergeCell ref="B6:B96"/>
    <mergeCell ref="G59:G60"/>
    <mergeCell ref="G16:G18"/>
    <mergeCell ref="G91:G93"/>
    <mergeCell ref="F91:F93"/>
    <mergeCell ref="F88:F90"/>
    <mergeCell ref="G65:G66"/>
    <mergeCell ref="G74:G80"/>
    <mergeCell ref="G88:G90"/>
    <mergeCell ref="D6:D10"/>
    <mergeCell ref="C6:C96"/>
    <mergeCell ref="G11:G15"/>
    <mergeCell ref="G61:G64"/>
    <mergeCell ref="G48:G50"/>
    <mergeCell ref="G51:G53"/>
  </mergeCells>
  <conditionalFormatting sqref="F67:J67">
    <cfRule type="duplicateValues" dxfId="5" priority="3"/>
  </conditionalFormatting>
  <conditionalFormatting sqref="G38">
    <cfRule type="duplicateValues" dxfId="4" priority="2"/>
  </conditionalFormatting>
  <conditionalFormatting sqref="G59">
    <cfRule type="duplicateValues" dxfId="3" priority="1"/>
  </conditionalFormatting>
  <conditionalFormatting sqref="G61:G66 G23:G37 G39:G58">
    <cfRule type="duplicateValues" dxfId="2" priority="7"/>
  </conditionalFormatting>
  <pageMargins left="0.70866141732283472" right="0.70866141732283472" top="0.74803149606299213" bottom="0.74803149606299213" header="0.31496062992125984" footer="0.31496062992125984"/>
  <pageSetup scale="35" orientation="portrait" r:id="rId1"/>
  <ignoredErrors>
    <ignoredError sqref="H6:H96 F6:F95 D6:D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90"/>
  <sheetViews>
    <sheetView zoomScale="80" zoomScaleNormal="80" zoomScaleSheetLayoutView="70" workbookViewId="0">
      <pane ySplit="4" topLeftCell="A84" activePane="bottomLeft" state="frozen"/>
      <selection pane="bottomLeft" activeCell="C1" sqref="C1"/>
    </sheetView>
  </sheetViews>
  <sheetFormatPr baseColWidth="10" defaultRowHeight="15" x14ac:dyDescent="0.2"/>
  <cols>
    <col min="1" max="1" width="2.28515625" style="25" customWidth="1"/>
    <col min="2" max="2" width="11.42578125" style="22"/>
    <col min="3" max="3" width="41.7109375" style="23" customWidth="1"/>
    <col min="4" max="4" width="11.42578125" style="24"/>
    <col min="5" max="5" width="40.85546875" style="23" customWidth="1"/>
    <col min="6" max="6" width="13" style="25" customWidth="1"/>
    <col min="7" max="10" width="11.42578125" style="25"/>
    <col min="11" max="11" width="15.85546875" style="25" customWidth="1"/>
    <col min="12" max="12" width="21.5703125" style="25" customWidth="1"/>
    <col min="13" max="13" width="15.28515625" style="25" customWidth="1"/>
    <col min="14" max="14" width="23.5703125" style="25" customWidth="1"/>
    <col min="15" max="15" width="56" style="25" customWidth="1"/>
    <col min="16" max="16" width="99.28515625" style="25" customWidth="1"/>
    <col min="17" max="16384" width="11.42578125" style="25"/>
  </cols>
  <sheetData>
    <row r="1" spans="2:16" ht="12" customHeight="1" x14ac:dyDescent="0.2">
      <c r="B1" s="47"/>
      <c r="C1" s="48"/>
      <c r="D1" s="49"/>
      <c r="E1" s="48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2:16" ht="63" customHeight="1" x14ac:dyDescent="0.2">
      <c r="B2" s="181" t="s">
        <v>114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50"/>
    </row>
    <row r="3" spans="2:16" ht="90.75" customHeight="1" x14ac:dyDescent="0.2">
      <c r="B3" s="175" t="s">
        <v>115</v>
      </c>
      <c r="C3" s="175" t="s">
        <v>116</v>
      </c>
      <c r="D3" s="182" t="s">
        <v>115</v>
      </c>
      <c r="E3" s="175" t="s">
        <v>117</v>
      </c>
      <c r="F3" s="183" t="str">
        <f>UPPER("Valor Documental")</f>
        <v>VALOR DOCUMENTAL</v>
      </c>
      <c r="G3" s="183"/>
      <c r="H3" s="183"/>
      <c r="I3" s="183"/>
      <c r="J3" s="45" t="s">
        <v>118</v>
      </c>
      <c r="K3" s="183" t="s">
        <v>119</v>
      </c>
      <c r="L3" s="183"/>
      <c r="M3" s="183" t="s">
        <v>120</v>
      </c>
      <c r="N3" s="183"/>
      <c r="O3" s="175" t="s">
        <v>167</v>
      </c>
    </row>
    <row r="4" spans="2:16" ht="60" x14ac:dyDescent="0.2">
      <c r="B4" s="175"/>
      <c r="C4" s="175"/>
      <c r="D4" s="182"/>
      <c r="E4" s="175"/>
      <c r="F4" s="44" t="s">
        <v>121</v>
      </c>
      <c r="G4" s="44" t="s">
        <v>122</v>
      </c>
      <c r="H4" s="44" t="s">
        <v>123</v>
      </c>
      <c r="I4" s="44" t="s">
        <v>124</v>
      </c>
      <c r="J4" s="44" t="s">
        <v>125</v>
      </c>
      <c r="K4" s="44" t="s">
        <v>126</v>
      </c>
      <c r="L4" s="44" t="s">
        <v>127</v>
      </c>
      <c r="M4" s="44" t="s">
        <v>128</v>
      </c>
      <c r="N4" s="44" t="s">
        <v>129</v>
      </c>
      <c r="O4" s="175"/>
    </row>
    <row r="5" spans="2:16" x14ac:dyDescent="0.2">
      <c r="B5" s="177" t="s">
        <v>99</v>
      </c>
      <c r="C5" s="176" t="s">
        <v>15</v>
      </c>
      <c r="D5" s="41" t="str">
        <f>"0"&amp;IF(E5="","0",IF(B5="",D3+1,1))</f>
        <v>01</v>
      </c>
      <c r="E5" s="26" t="s">
        <v>148</v>
      </c>
      <c r="F5" s="27" t="s">
        <v>166</v>
      </c>
      <c r="G5" s="27"/>
      <c r="H5" s="27" t="s">
        <v>166</v>
      </c>
      <c r="I5" s="27" t="s">
        <v>166</v>
      </c>
      <c r="J5" s="27">
        <f>K5+L5</f>
        <v>16</v>
      </c>
      <c r="K5" s="27">
        <v>1</v>
      </c>
      <c r="L5" s="27">
        <v>15</v>
      </c>
      <c r="M5" s="27" t="s">
        <v>166</v>
      </c>
      <c r="N5" s="27"/>
      <c r="O5" s="51" t="s">
        <v>191</v>
      </c>
    </row>
    <row r="6" spans="2:16" x14ac:dyDescent="0.2">
      <c r="B6" s="177"/>
      <c r="C6" s="176"/>
      <c r="D6" s="41" t="str">
        <f>"0"&amp;IF(E6="","0",IF(B6="",D5+1,1))</f>
        <v>02</v>
      </c>
      <c r="E6" s="26" t="s">
        <v>156</v>
      </c>
      <c r="F6" s="27" t="s">
        <v>166</v>
      </c>
      <c r="G6" s="27"/>
      <c r="H6" s="27" t="s">
        <v>166</v>
      </c>
      <c r="I6" s="27" t="s">
        <v>166</v>
      </c>
      <c r="J6" s="27">
        <f t="shared" ref="J6:J7" si="0">K6+L6</f>
        <v>16</v>
      </c>
      <c r="K6" s="27">
        <v>1</v>
      </c>
      <c r="L6" s="27">
        <v>15</v>
      </c>
      <c r="M6" s="27" t="s">
        <v>166</v>
      </c>
      <c r="N6" s="27"/>
      <c r="O6" s="51" t="s">
        <v>191</v>
      </c>
    </row>
    <row r="7" spans="2:16" ht="30" x14ac:dyDescent="0.2">
      <c r="B7" s="177"/>
      <c r="C7" s="176"/>
      <c r="D7" s="41" t="str">
        <f t="shared" ref="D7:D75" si="1">"0"&amp;IF(E7="","0",IF(B7="",D6+1,1))</f>
        <v>03</v>
      </c>
      <c r="E7" s="26" t="s">
        <v>157</v>
      </c>
      <c r="F7" s="27" t="s">
        <v>166</v>
      </c>
      <c r="G7" s="27" t="s">
        <v>166</v>
      </c>
      <c r="H7" s="27" t="s">
        <v>166</v>
      </c>
      <c r="I7" s="27"/>
      <c r="J7" s="27">
        <f t="shared" si="0"/>
        <v>7</v>
      </c>
      <c r="K7" s="27">
        <v>1</v>
      </c>
      <c r="L7" s="27">
        <v>6</v>
      </c>
      <c r="M7" s="27" t="s">
        <v>166</v>
      </c>
      <c r="N7" s="27"/>
      <c r="O7" s="51" t="s">
        <v>241</v>
      </c>
    </row>
    <row r="8" spans="2:16" x14ac:dyDescent="0.2">
      <c r="B8" s="41" t="s">
        <v>102</v>
      </c>
      <c r="C8" s="26" t="s">
        <v>17</v>
      </c>
      <c r="D8" s="41" t="str">
        <f t="shared" si="1"/>
        <v>01</v>
      </c>
      <c r="E8" s="26" t="s">
        <v>18</v>
      </c>
      <c r="F8" s="27" t="s">
        <v>166</v>
      </c>
      <c r="G8" s="27" t="s">
        <v>166</v>
      </c>
      <c r="H8" s="27" t="s">
        <v>166</v>
      </c>
      <c r="I8" s="27" t="s">
        <v>166</v>
      </c>
      <c r="J8" s="27">
        <v>7</v>
      </c>
      <c r="K8" s="27">
        <v>1</v>
      </c>
      <c r="L8" s="27">
        <v>6</v>
      </c>
      <c r="M8" s="27" t="s">
        <v>166</v>
      </c>
      <c r="N8" s="27"/>
      <c r="O8" s="51" t="s">
        <v>191</v>
      </c>
    </row>
    <row r="9" spans="2:16" ht="33" customHeight="1" x14ac:dyDescent="0.2">
      <c r="B9" s="177" t="s">
        <v>89</v>
      </c>
      <c r="C9" s="176" t="s">
        <v>208</v>
      </c>
      <c r="D9" s="41" t="str">
        <f t="shared" si="1"/>
        <v>01</v>
      </c>
      <c r="E9" s="26" t="s">
        <v>2</v>
      </c>
      <c r="F9" s="27" t="s">
        <v>166</v>
      </c>
      <c r="G9" s="27" t="s">
        <v>166</v>
      </c>
      <c r="H9" s="27"/>
      <c r="I9" s="27"/>
      <c r="J9" s="27">
        <v>16</v>
      </c>
      <c r="K9" s="27">
        <v>1</v>
      </c>
      <c r="L9" s="27">
        <v>15</v>
      </c>
      <c r="M9" s="27" t="s">
        <v>166</v>
      </c>
      <c r="N9" s="27"/>
      <c r="O9" s="52" t="s">
        <v>241</v>
      </c>
      <c r="P9" s="25" t="s">
        <v>168</v>
      </c>
    </row>
    <row r="10" spans="2:16" ht="33" customHeight="1" x14ac:dyDescent="0.2">
      <c r="B10" s="177"/>
      <c r="C10" s="176"/>
      <c r="D10" s="41" t="str">
        <f t="shared" si="1"/>
        <v>02</v>
      </c>
      <c r="E10" s="26" t="s">
        <v>3</v>
      </c>
      <c r="F10" s="27" t="s">
        <v>166</v>
      </c>
      <c r="G10" s="27" t="s">
        <v>166</v>
      </c>
      <c r="H10" s="27"/>
      <c r="I10" s="27"/>
      <c r="J10" s="27">
        <v>16</v>
      </c>
      <c r="K10" s="27">
        <v>1</v>
      </c>
      <c r="L10" s="27">
        <v>15</v>
      </c>
      <c r="M10" s="27" t="s">
        <v>166</v>
      </c>
      <c r="N10" s="27"/>
      <c r="O10" s="52" t="s">
        <v>241</v>
      </c>
    </row>
    <row r="11" spans="2:16" ht="33" customHeight="1" x14ac:dyDescent="0.2">
      <c r="B11" s="177"/>
      <c r="C11" s="176"/>
      <c r="D11" s="41" t="str">
        <f t="shared" si="1"/>
        <v>03</v>
      </c>
      <c r="E11" s="26" t="s">
        <v>4</v>
      </c>
      <c r="F11" s="27" t="s">
        <v>166</v>
      </c>
      <c r="G11" s="27" t="s">
        <v>166</v>
      </c>
      <c r="H11" s="27"/>
      <c r="I11" s="27"/>
      <c r="J11" s="27">
        <v>16</v>
      </c>
      <c r="K11" s="27">
        <v>1</v>
      </c>
      <c r="L11" s="27">
        <v>15</v>
      </c>
      <c r="M11" s="27" t="s">
        <v>166</v>
      </c>
      <c r="N11" s="27"/>
      <c r="O11" s="52" t="s">
        <v>241</v>
      </c>
    </row>
    <row r="12" spans="2:16" ht="33" customHeight="1" x14ac:dyDescent="0.2">
      <c r="B12" s="177"/>
      <c r="C12" s="176"/>
      <c r="D12" s="41" t="str">
        <f t="shared" si="1"/>
        <v>04</v>
      </c>
      <c r="E12" s="26" t="s">
        <v>5</v>
      </c>
      <c r="F12" s="27" t="s">
        <v>166</v>
      </c>
      <c r="G12" s="27" t="s">
        <v>166</v>
      </c>
      <c r="H12" s="27"/>
      <c r="I12" s="27"/>
      <c r="J12" s="27">
        <v>15</v>
      </c>
      <c r="K12" s="27">
        <v>5</v>
      </c>
      <c r="L12" s="27">
        <v>10</v>
      </c>
      <c r="M12" s="27" t="s">
        <v>166</v>
      </c>
      <c r="N12" s="27"/>
      <c r="O12" s="52" t="s">
        <v>241</v>
      </c>
    </row>
    <row r="13" spans="2:16" ht="30" x14ac:dyDescent="0.2">
      <c r="B13" s="177"/>
      <c r="C13" s="176"/>
      <c r="D13" s="41" t="str">
        <f t="shared" si="1"/>
        <v>05</v>
      </c>
      <c r="E13" s="26" t="s">
        <v>6</v>
      </c>
      <c r="F13" s="27" t="s">
        <v>166</v>
      </c>
      <c r="G13" s="27" t="s">
        <v>165</v>
      </c>
      <c r="H13" s="27"/>
      <c r="I13" s="27"/>
      <c r="J13" s="27">
        <v>16</v>
      </c>
      <c r="K13" s="27">
        <v>1</v>
      </c>
      <c r="L13" s="27">
        <v>15</v>
      </c>
      <c r="M13" s="27" t="s">
        <v>166</v>
      </c>
      <c r="N13" s="27"/>
      <c r="O13" s="52" t="s">
        <v>241</v>
      </c>
    </row>
    <row r="14" spans="2:16" ht="30" x14ac:dyDescent="0.2">
      <c r="B14" s="177" t="s">
        <v>104</v>
      </c>
      <c r="C14" s="176" t="s">
        <v>139</v>
      </c>
      <c r="D14" s="41" t="str">
        <f t="shared" si="1"/>
        <v>01</v>
      </c>
      <c r="E14" s="26" t="s">
        <v>20</v>
      </c>
      <c r="F14" s="27" t="s">
        <v>166</v>
      </c>
      <c r="G14" s="27" t="s">
        <v>166</v>
      </c>
      <c r="H14" s="27" t="s">
        <v>166</v>
      </c>
      <c r="I14" s="27" t="s">
        <v>166</v>
      </c>
      <c r="J14" s="27">
        <f t="shared" ref="J14:J26" si="2">K14+L14</f>
        <v>16</v>
      </c>
      <c r="K14" s="27">
        <v>1</v>
      </c>
      <c r="L14" s="27">
        <v>15</v>
      </c>
      <c r="M14" s="42" t="s">
        <v>166</v>
      </c>
      <c r="N14" s="27"/>
      <c r="O14" s="53" t="s">
        <v>192</v>
      </c>
    </row>
    <row r="15" spans="2:16" ht="57.75" customHeight="1" x14ac:dyDescent="0.2">
      <c r="B15" s="177"/>
      <c r="C15" s="176"/>
      <c r="D15" s="41" t="str">
        <f t="shared" si="1"/>
        <v>00</v>
      </c>
      <c r="E15" s="26"/>
      <c r="F15" s="27" t="s">
        <v>166</v>
      </c>
      <c r="G15" s="27"/>
      <c r="H15" s="27"/>
      <c r="I15" s="27" t="s">
        <v>166</v>
      </c>
      <c r="J15" s="27">
        <f t="shared" si="2"/>
        <v>16</v>
      </c>
      <c r="K15" s="27">
        <v>1</v>
      </c>
      <c r="L15" s="27">
        <v>15</v>
      </c>
      <c r="M15" s="42" t="s">
        <v>166</v>
      </c>
      <c r="N15" s="27"/>
      <c r="O15" s="52" t="s">
        <v>190</v>
      </c>
    </row>
    <row r="16" spans="2:16" ht="30" x14ac:dyDescent="0.2">
      <c r="B16" s="177" t="s">
        <v>97</v>
      </c>
      <c r="C16" s="176" t="s">
        <v>144</v>
      </c>
      <c r="D16" s="41" t="str">
        <f t="shared" si="1"/>
        <v>01</v>
      </c>
      <c r="E16" s="26" t="s">
        <v>214</v>
      </c>
      <c r="F16" s="27" t="s">
        <v>166</v>
      </c>
      <c r="G16" s="27" t="s">
        <v>166</v>
      </c>
      <c r="H16" s="27" t="s">
        <v>166</v>
      </c>
      <c r="I16" s="27" t="s">
        <v>166</v>
      </c>
      <c r="J16" s="27">
        <f t="shared" si="2"/>
        <v>6</v>
      </c>
      <c r="K16" s="27">
        <v>1</v>
      </c>
      <c r="L16" s="27">
        <v>5</v>
      </c>
      <c r="M16" s="42" t="s">
        <v>166</v>
      </c>
      <c r="N16" s="27"/>
      <c r="O16" s="53" t="s">
        <v>241</v>
      </c>
    </row>
    <row r="17" spans="2:16" ht="33.75" customHeight="1" x14ac:dyDescent="0.2">
      <c r="B17" s="177"/>
      <c r="C17" s="176"/>
      <c r="D17" s="41" t="str">
        <f t="shared" si="1"/>
        <v>02</v>
      </c>
      <c r="E17" s="26" t="s">
        <v>56</v>
      </c>
      <c r="F17" s="27" t="s">
        <v>166</v>
      </c>
      <c r="G17" s="27" t="s">
        <v>166</v>
      </c>
      <c r="H17" s="27" t="s">
        <v>166</v>
      </c>
      <c r="I17" s="27" t="s">
        <v>166</v>
      </c>
      <c r="J17" s="27">
        <f t="shared" si="2"/>
        <v>6</v>
      </c>
      <c r="K17" s="27">
        <v>1</v>
      </c>
      <c r="L17" s="27">
        <v>5</v>
      </c>
      <c r="M17" s="42" t="s">
        <v>166</v>
      </c>
      <c r="N17" s="27"/>
      <c r="O17" s="53" t="s">
        <v>241</v>
      </c>
    </row>
    <row r="18" spans="2:16" x14ac:dyDescent="0.2">
      <c r="B18" s="177" t="s">
        <v>100</v>
      </c>
      <c r="C18" s="176" t="s">
        <v>153</v>
      </c>
      <c r="D18" s="41" t="str">
        <f t="shared" si="1"/>
        <v>01</v>
      </c>
      <c r="E18" s="26" t="s">
        <v>158</v>
      </c>
      <c r="F18" s="27" t="s">
        <v>166</v>
      </c>
      <c r="G18" s="27"/>
      <c r="H18" s="27" t="s">
        <v>166</v>
      </c>
      <c r="I18" s="27"/>
      <c r="J18" s="27">
        <f t="shared" si="2"/>
        <v>6</v>
      </c>
      <c r="K18" s="27">
        <v>1</v>
      </c>
      <c r="L18" s="27">
        <v>5</v>
      </c>
      <c r="M18" s="42" t="s">
        <v>166</v>
      </c>
      <c r="N18" s="27"/>
      <c r="O18" s="51" t="s">
        <v>191</v>
      </c>
    </row>
    <row r="19" spans="2:16" x14ac:dyDescent="0.2">
      <c r="B19" s="177"/>
      <c r="C19" s="176"/>
      <c r="D19" s="41" t="str">
        <f t="shared" si="1"/>
        <v>02</v>
      </c>
      <c r="E19" s="26" t="s">
        <v>159</v>
      </c>
      <c r="F19" s="27" t="s">
        <v>166</v>
      </c>
      <c r="G19" s="27"/>
      <c r="H19" s="27" t="s">
        <v>166</v>
      </c>
      <c r="I19" s="27"/>
      <c r="J19" s="27">
        <f t="shared" si="2"/>
        <v>5</v>
      </c>
      <c r="K19" s="27">
        <v>1</v>
      </c>
      <c r="L19" s="27">
        <v>4</v>
      </c>
      <c r="M19" s="42" t="s">
        <v>166</v>
      </c>
      <c r="N19" s="27"/>
      <c r="O19" s="51" t="s">
        <v>191</v>
      </c>
    </row>
    <row r="20" spans="2:16" x14ac:dyDescent="0.2">
      <c r="B20" s="177"/>
      <c r="C20" s="176"/>
      <c r="D20" s="41" t="str">
        <f t="shared" si="1"/>
        <v>03</v>
      </c>
      <c r="E20" s="26" t="s">
        <v>213</v>
      </c>
      <c r="F20" s="27" t="s">
        <v>166</v>
      </c>
      <c r="G20" s="27"/>
      <c r="H20" s="27" t="s">
        <v>166</v>
      </c>
      <c r="I20" s="27"/>
      <c r="J20" s="27">
        <f t="shared" si="2"/>
        <v>5</v>
      </c>
      <c r="K20" s="27">
        <v>1</v>
      </c>
      <c r="L20" s="27">
        <v>4</v>
      </c>
      <c r="M20" s="42" t="s">
        <v>166</v>
      </c>
      <c r="N20" s="27"/>
      <c r="O20" s="51" t="s">
        <v>191</v>
      </c>
    </row>
    <row r="21" spans="2:16" x14ac:dyDescent="0.2">
      <c r="B21" s="177"/>
      <c r="C21" s="176"/>
      <c r="D21" s="41" t="str">
        <f t="shared" si="1"/>
        <v>04</v>
      </c>
      <c r="E21" s="26" t="s">
        <v>160</v>
      </c>
      <c r="F21" s="27" t="s">
        <v>166</v>
      </c>
      <c r="G21" s="27"/>
      <c r="H21" s="27" t="s">
        <v>166</v>
      </c>
      <c r="I21" s="27"/>
      <c r="J21" s="27">
        <f t="shared" si="2"/>
        <v>5</v>
      </c>
      <c r="K21" s="27">
        <v>1</v>
      </c>
      <c r="L21" s="27">
        <v>4</v>
      </c>
      <c r="M21" s="42" t="s">
        <v>166</v>
      </c>
      <c r="N21" s="27"/>
      <c r="O21" s="51" t="s">
        <v>191</v>
      </c>
    </row>
    <row r="22" spans="2:16" ht="32.25" customHeight="1" x14ac:dyDescent="0.2">
      <c r="B22" s="54" t="s">
        <v>163</v>
      </c>
      <c r="C22" s="26" t="s">
        <v>164</v>
      </c>
      <c r="D22" s="41" t="str">
        <f>"0"&amp;IF(E22="","0",IF(B22="",D20+1,1))</f>
        <v>01</v>
      </c>
      <c r="E22" s="26" t="s">
        <v>232</v>
      </c>
      <c r="F22" s="27" t="s">
        <v>166</v>
      </c>
      <c r="G22" s="27"/>
      <c r="H22" s="27"/>
      <c r="I22" s="27"/>
      <c r="J22" s="27">
        <v>3</v>
      </c>
      <c r="K22" s="27">
        <v>1</v>
      </c>
      <c r="L22" s="27">
        <v>2</v>
      </c>
      <c r="M22" s="42" t="s">
        <v>166</v>
      </c>
      <c r="N22" s="27"/>
      <c r="O22" s="51" t="s">
        <v>241</v>
      </c>
    </row>
    <row r="23" spans="2:16" ht="30" x14ac:dyDescent="0.2">
      <c r="B23" s="177" t="s">
        <v>94</v>
      </c>
      <c r="C23" s="176" t="s">
        <v>210</v>
      </c>
      <c r="D23" s="41" t="str">
        <f>"0"&amp;IF(E23="","0",IF(B23="",D21+1,1))</f>
        <v>01</v>
      </c>
      <c r="E23" s="26" t="s">
        <v>215</v>
      </c>
      <c r="F23" s="27" t="s">
        <v>166</v>
      </c>
      <c r="G23" s="27" t="s">
        <v>166</v>
      </c>
      <c r="H23" s="27" t="s">
        <v>166</v>
      </c>
      <c r="I23" s="27" t="s">
        <v>166</v>
      </c>
      <c r="J23" s="27">
        <f t="shared" si="2"/>
        <v>7</v>
      </c>
      <c r="K23" s="27">
        <v>2</v>
      </c>
      <c r="L23" s="27">
        <v>5</v>
      </c>
      <c r="M23" s="42" t="s">
        <v>166</v>
      </c>
      <c r="N23" s="27"/>
      <c r="O23" s="51" t="s">
        <v>193</v>
      </c>
    </row>
    <row r="24" spans="2:16" ht="30" x14ac:dyDescent="0.2">
      <c r="B24" s="177"/>
      <c r="C24" s="176"/>
      <c r="D24" s="41" t="str">
        <f t="shared" si="1"/>
        <v>02</v>
      </c>
      <c r="E24" s="26" t="s">
        <v>216</v>
      </c>
      <c r="F24" s="27" t="s">
        <v>166</v>
      </c>
      <c r="G24" s="27" t="s">
        <v>166</v>
      </c>
      <c r="H24" s="27" t="s">
        <v>166</v>
      </c>
      <c r="I24" s="27" t="s">
        <v>166</v>
      </c>
      <c r="J24" s="27">
        <f t="shared" si="2"/>
        <v>6</v>
      </c>
      <c r="K24" s="27">
        <v>1</v>
      </c>
      <c r="L24" s="27">
        <v>5</v>
      </c>
      <c r="M24" s="42" t="s">
        <v>166</v>
      </c>
      <c r="N24" s="27"/>
      <c r="O24" s="51" t="s">
        <v>193</v>
      </c>
      <c r="P24" s="29"/>
    </row>
    <row r="25" spans="2:16" ht="30" x14ac:dyDescent="0.2">
      <c r="B25" s="177"/>
      <c r="C25" s="176"/>
      <c r="D25" s="41" t="str">
        <f t="shared" si="1"/>
        <v>03</v>
      </c>
      <c r="E25" s="26" t="s">
        <v>55</v>
      </c>
      <c r="F25" s="27" t="s">
        <v>166</v>
      </c>
      <c r="G25" s="27" t="s">
        <v>166</v>
      </c>
      <c r="H25" s="27" t="s">
        <v>166</v>
      </c>
      <c r="I25" s="27" t="s">
        <v>166</v>
      </c>
      <c r="J25" s="27">
        <f t="shared" si="2"/>
        <v>10</v>
      </c>
      <c r="K25" s="27">
        <v>1</v>
      </c>
      <c r="L25" s="27">
        <v>9</v>
      </c>
      <c r="M25" s="42" t="s">
        <v>166</v>
      </c>
      <c r="N25" s="27"/>
      <c r="O25" s="51" t="s">
        <v>193</v>
      </c>
    </row>
    <row r="26" spans="2:16" ht="32.25" customHeight="1" x14ac:dyDescent="0.2">
      <c r="B26" s="177"/>
      <c r="C26" s="176"/>
      <c r="D26" s="41" t="str">
        <f t="shared" si="1"/>
        <v>04</v>
      </c>
      <c r="E26" s="26" t="s">
        <v>13</v>
      </c>
      <c r="F26" s="27" t="s">
        <v>166</v>
      </c>
      <c r="G26" s="27" t="s">
        <v>166</v>
      </c>
      <c r="H26" s="27" t="s">
        <v>166</v>
      </c>
      <c r="I26" s="27" t="s">
        <v>166</v>
      </c>
      <c r="J26" s="27">
        <f t="shared" si="2"/>
        <v>7</v>
      </c>
      <c r="K26" s="27">
        <v>2</v>
      </c>
      <c r="L26" s="27">
        <v>5</v>
      </c>
      <c r="M26" s="42" t="s">
        <v>166</v>
      </c>
      <c r="N26" s="27"/>
      <c r="O26" s="51" t="s">
        <v>193</v>
      </c>
    </row>
    <row r="27" spans="2:16" ht="45" x14ac:dyDescent="0.2">
      <c r="B27" s="178" t="s">
        <v>88</v>
      </c>
      <c r="C27" s="188" t="s">
        <v>66</v>
      </c>
      <c r="D27" s="58" t="str">
        <f t="shared" si="1"/>
        <v>01</v>
      </c>
      <c r="E27" s="31" t="s">
        <v>271</v>
      </c>
      <c r="F27" s="47" t="s">
        <v>166</v>
      </c>
      <c r="G27" s="47" t="s">
        <v>166</v>
      </c>
      <c r="H27" s="47"/>
      <c r="I27" s="47"/>
      <c r="J27" s="47">
        <v>16</v>
      </c>
      <c r="K27" s="47">
        <v>1</v>
      </c>
      <c r="L27" s="47">
        <v>15</v>
      </c>
      <c r="M27" s="47"/>
      <c r="N27" s="47" t="s">
        <v>166</v>
      </c>
      <c r="O27" s="59" t="s">
        <v>181</v>
      </c>
    </row>
    <row r="28" spans="2:16" ht="30" x14ac:dyDescent="0.2">
      <c r="B28" s="179"/>
      <c r="C28" s="188"/>
      <c r="D28" s="58"/>
      <c r="E28" s="36" t="s">
        <v>267</v>
      </c>
      <c r="F28" s="47" t="s">
        <v>166</v>
      </c>
      <c r="G28" s="47"/>
      <c r="H28" s="47"/>
      <c r="I28" s="47"/>
      <c r="J28" s="47">
        <v>3</v>
      </c>
      <c r="K28" s="47">
        <v>1</v>
      </c>
      <c r="L28" s="47">
        <v>2</v>
      </c>
      <c r="M28" s="47" t="s">
        <v>166</v>
      </c>
      <c r="N28" s="47"/>
      <c r="O28" s="59" t="s">
        <v>241</v>
      </c>
    </row>
    <row r="29" spans="2:16" ht="30" x14ac:dyDescent="0.2">
      <c r="B29" s="180"/>
      <c r="C29" s="188"/>
      <c r="D29" s="58"/>
      <c r="E29" s="36" t="s">
        <v>266</v>
      </c>
      <c r="F29" s="47" t="s">
        <v>166</v>
      </c>
      <c r="G29" s="47"/>
      <c r="H29" s="47"/>
      <c r="I29" s="47"/>
      <c r="J29" s="47">
        <v>3</v>
      </c>
      <c r="K29" s="47">
        <v>1</v>
      </c>
      <c r="L29" s="47">
        <v>2</v>
      </c>
      <c r="M29" s="47" t="s">
        <v>166</v>
      </c>
      <c r="N29" s="47"/>
      <c r="O29" s="59" t="s">
        <v>241</v>
      </c>
    </row>
    <row r="30" spans="2:16" ht="30" x14ac:dyDescent="0.2">
      <c r="B30" s="41" t="s">
        <v>105</v>
      </c>
      <c r="C30" s="26" t="s">
        <v>140</v>
      </c>
      <c r="D30" s="41" t="str">
        <f>"0"&amp;IF(E30="","0",IF(B30="",D27+1,1))</f>
        <v>01</v>
      </c>
      <c r="E30" s="26" t="s">
        <v>218</v>
      </c>
      <c r="F30" s="27" t="s">
        <v>166</v>
      </c>
      <c r="G30" s="27"/>
      <c r="H30" s="27"/>
      <c r="I30" s="27"/>
      <c r="J30" s="27">
        <v>6</v>
      </c>
      <c r="K30" s="27">
        <v>1</v>
      </c>
      <c r="L30" s="27">
        <v>5</v>
      </c>
      <c r="M30" s="27" t="s">
        <v>166</v>
      </c>
      <c r="N30" s="27"/>
      <c r="O30" s="46" t="s">
        <v>180</v>
      </c>
    </row>
    <row r="31" spans="2:16" ht="30" x14ac:dyDescent="0.2">
      <c r="B31" s="41">
        <v>23</v>
      </c>
      <c r="C31" s="26" t="s">
        <v>375</v>
      </c>
      <c r="D31" s="41" t="s">
        <v>44</v>
      </c>
      <c r="E31" s="26"/>
      <c r="F31" s="27" t="s">
        <v>166</v>
      </c>
      <c r="G31" s="27" t="s">
        <v>166</v>
      </c>
      <c r="H31" s="27"/>
      <c r="I31" s="27" t="s">
        <v>168</v>
      </c>
      <c r="J31" s="27">
        <v>10</v>
      </c>
      <c r="K31" s="27">
        <v>5</v>
      </c>
      <c r="L31" s="27">
        <v>5</v>
      </c>
      <c r="M31" s="27" t="s">
        <v>166</v>
      </c>
      <c r="N31" s="27"/>
      <c r="O31" s="46" t="s">
        <v>281</v>
      </c>
    </row>
    <row r="32" spans="2:16" ht="30" x14ac:dyDescent="0.2">
      <c r="B32" s="177" t="s">
        <v>93</v>
      </c>
      <c r="C32" s="176" t="s">
        <v>143</v>
      </c>
      <c r="D32" s="41" t="str">
        <f>"0"&amp;IF(E32="","0",IF(B32="",D30+1,1))</f>
        <v>01</v>
      </c>
      <c r="E32" s="26" t="s">
        <v>48</v>
      </c>
      <c r="F32" s="27" t="s">
        <v>166</v>
      </c>
      <c r="G32" s="42"/>
      <c r="H32" s="42"/>
      <c r="I32" s="42"/>
      <c r="J32" s="27">
        <f t="shared" ref="J32:J36" si="3">K32+L32</f>
        <v>5</v>
      </c>
      <c r="K32" s="27">
        <v>1</v>
      </c>
      <c r="L32" s="27">
        <v>4</v>
      </c>
      <c r="M32" s="42" t="s">
        <v>166</v>
      </c>
      <c r="N32" s="27"/>
      <c r="O32" s="51" t="s">
        <v>194</v>
      </c>
    </row>
    <row r="33" spans="2:15" ht="30" x14ac:dyDescent="0.2">
      <c r="B33" s="177"/>
      <c r="C33" s="176"/>
      <c r="D33" s="41" t="str">
        <f t="shared" si="1"/>
        <v>02</v>
      </c>
      <c r="E33" s="26" t="s">
        <v>49</v>
      </c>
      <c r="F33" s="27" t="s">
        <v>166</v>
      </c>
      <c r="G33" s="42"/>
      <c r="H33" s="42"/>
      <c r="I33" s="42"/>
      <c r="J33" s="27">
        <f t="shared" si="3"/>
        <v>5</v>
      </c>
      <c r="K33" s="27">
        <v>1</v>
      </c>
      <c r="L33" s="27">
        <v>4</v>
      </c>
      <c r="M33" s="42" t="s">
        <v>166</v>
      </c>
      <c r="N33" s="27"/>
      <c r="O33" s="51" t="s">
        <v>194</v>
      </c>
    </row>
    <row r="34" spans="2:15" ht="30" x14ac:dyDescent="0.2">
      <c r="B34" s="177"/>
      <c r="C34" s="176"/>
      <c r="D34" s="41" t="str">
        <f t="shared" si="1"/>
        <v>03</v>
      </c>
      <c r="E34" s="26" t="s">
        <v>50</v>
      </c>
      <c r="F34" s="27" t="s">
        <v>166</v>
      </c>
      <c r="G34" s="42"/>
      <c r="H34" s="42"/>
      <c r="I34" s="42"/>
      <c r="J34" s="27">
        <f t="shared" si="3"/>
        <v>5</v>
      </c>
      <c r="K34" s="27">
        <v>1</v>
      </c>
      <c r="L34" s="27">
        <v>4</v>
      </c>
      <c r="M34" s="42" t="s">
        <v>166</v>
      </c>
      <c r="N34" s="27"/>
      <c r="O34" s="51" t="s">
        <v>194</v>
      </c>
    </row>
    <row r="35" spans="2:15" ht="30" x14ac:dyDescent="0.2">
      <c r="B35" s="177"/>
      <c r="C35" s="176"/>
      <c r="D35" s="41" t="str">
        <f t="shared" si="1"/>
        <v>04</v>
      </c>
      <c r="E35" s="26" t="s">
        <v>51</v>
      </c>
      <c r="F35" s="27" t="s">
        <v>166</v>
      </c>
      <c r="G35" s="42"/>
      <c r="H35" s="42"/>
      <c r="I35" s="42"/>
      <c r="J35" s="27">
        <f t="shared" si="3"/>
        <v>5</v>
      </c>
      <c r="K35" s="27">
        <v>1</v>
      </c>
      <c r="L35" s="27">
        <v>4</v>
      </c>
      <c r="M35" s="42" t="s">
        <v>166</v>
      </c>
      <c r="N35" s="27"/>
      <c r="O35" s="51" t="s">
        <v>194</v>
      </c>
    </row>
    <row r="36" spans="2:15" ht="30" x14ac:dyDescent="0.2">
      <c r="B36" s="177"/>
      <c r="C36" s="176"/>
      <c r="D36" s="41" t="str">
        <f t="shared" si="1"/>
        <v>05</v>
      </c>
      <c r="E36" s="26" t="s">
        <v>52</v>
      </c>
      <c r="F36" s="27" t="s">
        <v>166</v>
      </c>
      <c r="G36" s="42"/>
      <c r="H36" s="42"/>
      <c r="I36" s="42"/>
      <c r="J36" s="27">
        <f t="shared" si="3"/>
        <v>5</v>
      </c>
      <c r="K36" s="27">
        <v>1</v>
      </c>
      <c r="L36" s="27">
        <v>4</v>
      </c>
      <c r="M36" s="42" t="s">
        <v>166</v>
      </c>
      <c r="N36" s="27"/>
      <c r="O36" s="51" t="s">
        <v>194</v>
      </c>
    </row>
    <row r="37" spans="2:15" ht="30" x14ac:dyDescent="0.2">
      <c r="B37" s="177" t="s">
        <v>86</v>
      </c>
      <c r="C37" s="176" t="s">
        <v>138</v>
      </c>
      <c r="D37" s="41" t="str">
        <f t="shared" si="1"/>
        <v>00</v>
      </c>
      <c r="E37" s="26"/>
      <c r="F37" s="27" t="s">
        <v>166</v>
      </c>
      <c r="G37" s="27"/>
      <c r="H37" s="27"/>
      <c r="I37" s="27"/>
      <c r="J37" s="27">
        <v>6</v>
      </c>
      <c r="K37" s="27">
        <v>1</v>
      </c>
      <c r="L37" s="27">
        <v>5</v>
      </c>
      <c r="M37" s="27"/>
      <c r="N37" s="27"/>
      <c r="O37" s="52" t="s">
        <v>180</v>
      </c>
    </row>
    <row r="38" spans="2:15" ht="30" x14ac:dyDescent="0.2">
      <c r="B38" s="177"/>
      <c r="C38" s="176"/>
      <c r="D38" s="41" t="str">
        <f t="shared" si="1"/>
        <v>01</v>
      </c>
      <c r="E38" s="26" t="s">
        <v>219</v>
      </c>
      <c r="F38" s="27" t="s">
        <v>166</v>
      </c>
      <c r="G38" s="27"/>
      <c r="H38" s="27"/>
      <c r="I38" s="27"/>
      <c r="J38" s="27">
        <v>3</v>
      </c>
      <c r="K38" s="27">
        <v>2</v>
      </c>
      <c r="L38" s="27">
        <v>1</v>
      </c>
      <c r="M38" s="27" t="s">
        <v>166</v>
      </c>
      <c r="N38" s="27"/>
      <c r="O38" s="46" t="s">
        <v>180</v>
      </c>
    </row>
    <row r="39" spans="2:15" ht="45" x14ac:dyDescent="0.2">
      <c r="B39" s="177"/>
      <c r="C39" s="176"/>
      <c r="D39" s="41" t="str">
        <f t="shared" si="1"/>
        <v>02</v>
      </c>
      <c r="E39" s="26" t="s">
        <v>222</v>
      </c>
      <c r="F39" s="27" t="s">
        <v>166</v>
      </c>
      <c r="G39" s="27"/>
      <c r="H39" s="27"/>
      <c r="I39" s="27"/>
      <c r="J39" s="27">
        <v>2</v>
      </c>
      <c r="K39" s="27">
        <v>1</v>
      </c>
      <c r="L39" s="27">
        <v>1</v>
      </c>
      <c r="M39" s="27" t="s">
        <v>166</v>
      </c>
      <c r="N39" s="27"/>
      <c r="O39" s="55" t="s">
        <v>242</v>
      </c>
    </row>
    <row r="40" spans="2:15" ht="32.25" customHeight="1" x14ac:dyDescent="0.2">
      <c r="B40" s="177" t="s">
        <v>85</v>
      </c>
      <c r="C40" s="176" t="s">
        <v>67</v>
      </c>
      <c r="D40" s="41" t="str">
        <f>"0"&amp;IF(E40="","0",IF(B40="",D39+1,1))</f>
        <v>01</v>
      </c>
      <c r="E40" s="26" t="s">
        <v>54</v>
      </c>
      <c r="F40" s="27" t="s">
        <v>166</v>
      </c>
      <c r="G40" s="27"/>
      <c r="H40" s="27"/>
      <c r="I40" s="27"/>
      <c r="J40" s="27">
        <f t="shared" ref="J40:J42" si="4">K40+L40</f>
        <v>2</v>
      </c>
      <c r="K40" s="27">
        <v>1</v>
      </c>
      <c r="L40" s="27">
        <v>1</v>
      </c>
      <c r="M40" s="42" t="s">
        <v>166</v>
      </c>
      <c r="N40" s="27"/>
      <c r="O40" s="52" t="s">
        <v>241</v>
      </c>
    </row>
    <row r="41" spans="2:15" ht="32.25" customHeight="1" x14ac:dyDescent="0.2">
      <c r="B41" s="177"/>
      <c r="C41" s="176"/>
      <c r="D41" s="41" t="str">
        <f t="shared" si="1"/>
        <v>02</v>
      </c>
      <c r="E41" s="26" t="s">
        <v>53</v>
      </c>
      <c r="F41" s="27" t="s">
        <v>166</v>
      </c>
      <c r="G41" s="27"/>
      <c r="H41" s="27"/>
      <c r="I41" s="27"/>
      <c r="J41" s="27">
        <f t="shared" si="4"/>
        <v>5</v>
      </c>
      <c r="K41" s="27">
        <v>1</v>
      </c>
      <c r="L41" s="27">
        <v>4</v>
      </c>
      <c r="M41" s="42" t="s">
        <v>166</v>
      </c>
      <c r="N41" s="27"/>
      <c r="O41" s="51" t="s">
        <v>194</v>
      </c>
    </row>
    <row r="42" spans="2:15" ht="33.75" customHeight="1" x14ac:dyDescent="0.2">
      <c r="B42" s="177"/>
      <c r="C42" s="176"/>
      <c r="D42" s="41" t="str">
        <f t="shared" si="1"/>
        <v>03</v>
      </c>
      <c r="E42" s="26" t="s">
        <v>161</v>
      </c>
      <c r="F42" s="27" t="s">
        <v>166</v>
      </c>
      <c r="G42" s="27"/>
      <c r="H42" s="27"/>
      <c r="I42" s="27"/>
      <c r="J42" s="27">
        <f t="shared" si="4"/>
        <v>5</v>
      </c>
      <c r="K42" s="27">
        <v>1</v>
      </c>
      <c r="L42" s="27">
        <v>4</v>
      </c>
      <c r="M42" s="42" t="s">
        <v>166</v>
      </c>
      <c r="N42" s="27"/>
      <c r="O42" s="51" t="s">
        <v>241</v>
      </c>
    </row>
    <row r="43" spans="2:15" ht="33.75" customHeight="1" x14ac:dyDescent="0.2">
      <c r="B43" s="41" t="s">
        <v>95</v>
      </c>
      <c r="C43" s="26" t="s">
        <v>142</v>
      </c>
      <c r="D43" s="41" t="str">
        <f t="shared" si="1"/>
        <v>00</v>
      </c>
      <c r="E43" s="26"/>
      <c r="F43" s="27" t="s">
        <v>166</v>
      </c>
      <c r="G43" s="27"/>
      <c r="H43" s="27" t="s">
        <v>166</v>
      </c>
      <c r="I43" s="27" t="s">
        <v>166</v>
      </c>
      <c r="J43" s="27">
        <v>7</v>
      </c>
      <c r="K43" s="27">
        <v>2</v>
      </c>
      <c r="L43" s="27">
        <v>5</v>
      </c>
      <c r="M43" s="42" t="s">
        <v>166</v>
      </c>
      <c r="N43" s="27"/>
      <c r="O43" s="51" t="s">
        <v>241</v>
      </c>
    </row>
    <row r="44" spans="2:15" ht="34.5" customHeight="1" x14ac:dyDescent="0.2">
      <c r="B44" s="177" t="s">
        <v>106</v>
      </c>
      <c r="C44" s="176" t="s">
        <v>135</v>
      </c>
      <c r="D44" s="41" t="str">
        <f t="shared" si="1"/>
        <v>01</v>
      </c>
      <c r="E44" s="26" t="s">
        <v>220</v>
      </c>
      <c r="F44" s="27" t="s">
        <v>166</v>
      </c>
      <c r="G44" s="27"/>
      <c r="H44" s="27"/>
      <c r="I44" s="27"/>
      <c r="J44" s="27">
        <v>3</v>
      </c>
      <c r="K44" s="27">
        <v>2</v>
      </c>
      <c r="L44" s="27">
        <v>1</v>
      </c>
      <c r="M44" s="27" t="s">
        <v>166</v>
      </c>
      <c r="N44" s="27"/>
      <c r="O44" s="46" t="s">
        <v>180</v>
      </c>
    </row>
    <row r="45" spans="2:15" ht="37.5" customHeight="1" x14ac:dyDescent="0.2">
      <c r="B45" s="177"/>
      <c r="C45" s="176"/>
      <c r="D45" s="41" t="str">
        <f t="shared" si="1"/>
        <v>02</v>
      </c>
      <c r="E45" s="26" t="s">
        <v>223</v>
      </c>
      <c r="F45" s="27" t="s">
        <v>166</v>
      </c>
      <c r="G45" s="27"/>
      <c r="H45" s="27"/>
      <c r="I45" s="27"/>
      <c r="J45" s="27">
        <v>2</v>
      </c>
      <c r="K45" s="27">
        <v>1</v>
      </c>
      <c r="L45" s="27">
        <v>1</v>
      </c>
      <c r="M45" s="27" t="s">
        <v>166</v>
      </c>
      <c r="N45" s="27"/>
      <c r="O45" s="55" t="s">
        <v>243</v>
      </c>
    </row>
    <row r="46" spans="2:15" ht="30" x14ac:dyDescent="0.2">
      <c r="B46" s="41" t="s">
        <v>96</v>
      </c>
      <c r="C46" s="26" t="s">
        <v>65</v>
      </c>
      <c r="D46" s="41" t="str">
        <f t="shared" si="1"/>
        <v>00</v>
      </c>
      <c r="E46" s="26"/>
      <c r="F46" s="41" t="s">
        <v>166</v>
      </c>
      <c r="G46" s="41"/>
      <c r="H46" s="41" t="s">
        <v>166</v>
      </c>
      <c r="I46" s="41" t="s">
        <v>166</v>
      </c>
      <c r="J46" s="41">
        <v>7</v>
      </c>
      <c r="K46" s="41">
        <v>2</v>
      </c>
      <c r="L46" s="41">
        <v>5</v>
      </c>
      <c r="M46" s="43" t="s">
        <v>166</v>
      </c>
      <c r="N46" s="43"/>
      <c r="O46" s="53" t="s">
        <v>244</v>
      </c>
    </row>
    <row r="47" spans="2:15" ht="30" x14ac:dyDescent="0.2">
      <c r="B47" s="177" t="s">
        <v>91</v>
      </c>
      <c r="C47" s="176" t="s">
        <v>11</v>
      </c>
      <c r="D47" s="41" t="str">
        <f t="shared" si="1"/>
        <v>01</v>
      </c>
      <c r="E47" s="26" t="s">
        <v>12</v>
      </c>
      <c r="F47" s="27" t="s">
        <v>166</v>
      </c>
      <c r="G47" s="27"/>
      <c r="H47" s="27"/>
      <c r="I47" s="27"/>
      <c r="J47" s="27">
        <f t="shared" ref="J47:J57" si="5">K47+L47</f>
        <v>6</v>
      </c>
      <c r="K47" s="27">
        <v>1</v>
      </c>
      <c r="L47" s="27">
        <v>5</v>
      </c>
      <c r="M47" s="42" t="s">
        <v>166</v>
      </c>
      <c r="N47" s="27"/>
      <c r="O47" s="53" t="s">
        <v>196</v>
      </c>
    </row>
    <row r="48" spans="2:15" ht="30" x14ac:dyDescent="0.2">
      <c r="B48" s="177"/>
      <c r="C48" s="176"/>
      <c r="D48" s="41" t="str">
        <f t="shared" si="1"/>
        <v>02</v>
      </c>
      <c r="E48" s="26" t="s">
        <v>61</v>
      </c>
      <c r="F48" s="27" t="s">
        <v>166</v>
      </c>
      <c r="G48" s="27"/>
      <c r="H48" s="27"/>
      <c r="I48" s="27"/>
      <c r="J48" s="27">
        <f t="shared" si="5"/>
        <v>6</v>
      </c>
      <c r="K48" s="27">
        <v>1</v>
      </c>
      <c r="L48" s="27">
        <v>5</v>
      </c>
      <c r="M48" s="42" t="s">
        <v>166</v>
      </c>
      <c r="N48" s="27"/>
      <c r="O48" s="53" t="s">
        <v>196</v>
      </c>
    </row>
    <row r="49" spans="2:17" ht="33.75" customHeight="1" x14ac:dyDescent="0.2">
      <c r="B49" s="177"/>
      <c r="C49" s="176"/>
      <c r="D49" s="41" t="str">
        <f t="shared" si="1"/>
        <v>03</v>
      </c>
      <c r="E49" s="26" t="s">
        <v>62</v>
      </c>
      <c r="F49" s="27" t="s">
        <v>166</v>
      </c>
      <c r="G49" s="27"/>
      <c r="H49" s="27"/>
      <c r="I49" s="27"/>
      <c r="J49" s="27">
        <f t="shared" si="5"/>
        <v>6</v>
      </c>
      <c r="K49" s="27">
        <v>1</v>
      </c>
      <c r="L49" s="27">
        <v>5</v>
      </c>
      <c r="M49" s="42" t="s">
        <v>166</v>
      </c>
      <c r="N49" s="27"/>
      <c r="O49" s="53" t="s">
        <v>196</v>
      </c>
    </row>
    <row r="50" spans="2:17" ht="30" x14ac:dyDescent="0.2">
      <c r="B50" s="177" t="s">
        <v>92</v>
      </c>
      <c r="C50" s="176" t="s">
        <v>154</v>
      </c>
      <c r="D50" s="41" t="str">
        <f t="shared" si="1"/>
        <v>01</v>
      </c>
      <c r="E50" s="26" t="s">
        <v>46</v>
      </c>
      <c r="F50" s="27" t="s">
        <v>166</v>
      </c>
      <c r="G50" s="27"/>
      <c r="H50" s="27" t="s">
        <v>166</v>
      </c>
      <c r="I50" s="27" t="s">
        <v>166</v>
      </c>
      <c r="J50" s="27">
        <f t="shared" si="5"/>
        <v>7</v>
      </c>
      <c r="K50" s="27">
        <v>2</v>
      </c>
      <c r="L50" s="27">
        <v>5</v>
      </c>
      <c r="M50" s="42" t="s">
        <v>166</v>
      </c>
      <c r="N50" s="27"/>
      <c r="O50" s="51" t="s">
        <v>245</v>
      </c>
    </row>
    <row r="51" spans="2:17" ht="31.5" customHeight="1" x14ac:dyDescent="0.2">
      <c r="B51" s="177"/>
      <c r="C51" s="176"/>
      <c r="D51" s="41" t="str">
        <f t="shared" si="1"/>
        <v>02</v>
      </c>
      <c r="E51" s="26" t="s">
        <v>228</v>
      </c>
      <c r="F51" s="27" t="s">
        <v>166</v>
      </c>
      <c r="G51" s="27"/>
      <c r="H51" s="27" t="s">
        <v>166</v>
      </c>
      <c r="I51" s="27" t="s">
        <v>166</v>
      </c>
      <c r="J51" s="27">
        <f t="shared" si="5"/>
        <v>7</v>
      </c>
      <c r="K51" s="27">
        <v>2</v>
      </c>
      <c r="L51" s="27">
        <v>5</v>
      </c>
      <c r="M51" s="42" t="s">
        <v>166</v>
      </c>
      <c r="N51" s="27"/>
      <c r="O51" s="51" t="s">
        <v>245</v>
      </c>
    </row>
    <row r="52" spans="2:17" ht="33.75" customHeight="1" x14ac:dyDescent="0.2">
      <c r="B52" s="177"/>
      <c r="C52" s="176"/>
      <c r="D52" s="41" t="str">
        <f t="shared" si="1"/>
        <v>03</v>
      </c>
      <c r="E52" s="26" t="s">
        <v>47</v>
      </c>
      <c r="F52" s="27" t="s">
        <v>166</v>
      </c>
      <c r="G52" s="27"/>
      <c r="H52" s="27" t="s">
        <v>166</v>
      </c>
      <c r="I52" s="27" t="s">
        <v>166</v>
      </c>
      <c r="J52" s="27">
        <f t="shared" si="5"/>
        <v>7</v>
      </c>
      <c r="K52" s="27">
        <v>2</v>
      </c>
      <c r="L52" s="27">
        <v>5</v>
      </c>
      <c r="M52" s="42" t="s">
        <v>166</v>
      </c>
      <c r="N52" s="27"/>
      <c r="O52" s="51" t="s">
        <v>245</v>
      </c>
    </row>
    <row r="53" spans="2:17" ht="33.75" customHeight="1" x14ac:dyDescent="0.2">
      <c r="B53" s="177" t="s">
        <v>103</v>
      </c>
      <c r="C53" s="176" t="s">
        <v>155</v>
      </c>
      <c r="D53" s="41" t="str">
        <f>"0"&amp;IF(E53="","0",IF(B53="",#REF!+1,1))</f>
        <v>01</v>
      </c>
      <c r="E53" s="26" t="s">
        <v>158</v>
      </c>
      <c r="F53" s="27" t="s">
        <v>166</v>
      </c>
      <c r="G53" s="27"/>
      <c r="H53" s="27"/>
      <c r="I53" s="27"/>
      <c r="J53" s="27">
        <f t="shared" si="5"/>
        <v>7</v>
      </c>
      <c r="K53" s="27">
        <v>1</v>
      </c>
      <c r="L53" s="27">
        <v>6</v>
      </c>
      <c r="M53" s="42" t="s">
        <v>166</v>
      </c>
      <c r="N53" s="27"/>
      <c r="O53" s="51" t="s">
        <v>246</v>
      </c>
    </row>
    <row r="54" spans="2:17" ht="27.75" customHeight="1" x14ac:dyDescent="0.2">
      <c r="B54" s="177"/>
      <c r="C54" s="176"/>
      <c r="D54" s="41" t="str">
        <f t="shared" si="1"/>
        <v>02</v>
      </c>
      <c r="E54" s="26" t="s">
        <v>19</v>
      </c>
      <c r="F54" s="27" t="s">
        <v>166</v>
      </c>
      <c r="G54" s="27"/>
      <c r="H54" s="27" t="s">
        <v>166</v>
      </c>
      <c r="I54" s="27" t="s">
        <v>166</v>
      </c>
      <c r="J54" s="27">
        <f t="shared" si="5"/>
        <v>7</v>
      </c>
      <c r="K54" s="27">
        <v>1</v>
      </c>
      <c r="L54" s="27">
        <v>6</v>
      </c>
      <c r="M54" s="42" t="s">
        <v>166</v>
      </c>
      <c r="N54" s="27"/>
      <c r="O54" s="51" t="s">
        <v>245</v>
      </c>
    </row>
    <row r="55" spans="2:17" ht="30" x14ac:dyDescent="0.2">
      <c r="B55" s="177" t="s">
        <v>87</v>
      </c>
      <c r="C55" s="176" t="s">
        <v>209</v>
      </c>
      <c r="D55" s="41" t="str">
        <f t="shared" si="1"/>
        <v>01</v>
      </c>
      <c r="E55" s="26" t="s">
        <v>60</v>
      </c>
      <c r="F55" s="27" t="s">
        <v>166</v>
      </c>
      <c r="G55" s="27"/>
      <c r="H55" s="27"/>
      <c r="I55" s="27"/>
      <c r="J55" s="27">
        <f t="shared" si="5"/>
        <v>6</v>
      </c>
      <c r="K55" s="27">
        <v>1</v>
      </c>
      <c r="L55" s="27">
        <v>5</v>
      </c>
      <c r="M55" s="42" t="s">
        <v>166</v>
      </c>
      <c r="N55" s="27"/>
      <c r="O55" s="51" t="s">
        <v>245</v>
      </c>
    </row>
    <row r="56" spans="2:17" ht="30" x14ac:dyDescent="0.2">
      <c r="B56" s="177"/>
      <c r="C56" s="176"/>
      <c r="D56" s="41" t="str">
        <f t="shared" si="1"/>
        <v>02</v>
      </c>
      <c r="E56" s="26" t="s">
        <v>229</v>
      </c>
      <c r="F56" s="27" t="s">
        <v>166</v>
      </c>
      <c r="G56" s="27" t="s">
        <v>166</v>
      </c>
      <c r="H56" s="27" t="s">
        <v>166</v>
      </c>
      <c r="I56" s="27" t="s">
        <v>166</v>
      </c>
      <c r="J56" s="27">
        <f t="shared" si="5"/>
        <v>6</v>
      </c>
      <c r="K56" s="27">
        <v>1</v>
      </c>
      <c r="L56" s="27">
        <v>5</v>
      </c>
      <c r="M56" s="42" t="s">
        <v>166</v>
      </c>
      <c r="N56" s="27"/>
      <c r="O56" s="53" t="s">
        <v>195</v>
      </c>
    </row>
    <row r="57" spans="2:17" ht="30" x14ac:dyDescent="0.2">
      <c r="B57" s="177"/>
      <c r="C57" s="176"/>
      <c r="D57" s="41" t="str">
        <f t="shared" si="1"/>
        <v>03</v>
      </c>
      <c r="E57" s="26" t="s">
        <v>14</v>
      </c>
      <c r="F57" s="27" t="s">
        <v>166</v>
      </c>
      <c r="G57" s="27" t="s">
        <v>166</v>
      </c>
      <c r="H57" s="27" t="s">
        <v>166</v>
      </c>
      <c r="I57" s="27" t="s">
        <v>166</v>
      </c>
      <c r="J57" s="27">
        <f t="shared" si="5"/>
        <v>6</v>
      </c>
      <c r="K57" s="27">
        <v>1</v>
      </c>
      <c r="L57" s="27">
        <v>5</v>
      </c>
      <c r="M57" s="42" t="s">
        <v>166</v>
      </c>
      <c r="N57" s="27"/>
      <c r="O57" s="53" t="s">
        <v>195</v>
      </c>
    </row>
    <row r="58" spans="2:17" ht="60" x14ac:dyDescent="0.2">
      <c r="B58" s="41" t="s">
        <v>110</v>
      </c>
      <c r="C58" s="26" t="s">
        <v>32</v>
      </c>
      <c r="D58" s="41" t="str">
        <f t="shared" si="1"/>
        <v>01</v>
      </c>
      <c r="E58" s="26" t="s">
        <v>224</v>
      </c>
      <c r="F58" s="27" t="s">
        <v>166</v>
      </c>
      <c r="G58" s="27" t="s">
        <v>166</v>
      </c>
      <c r="H58" s="27"/>
      <c r="I58" s="27"/>
      <c r="J58" s="27">
        <v>10</v>
      </c>
      <c r="K58" s="27">
        <v>5</v>
      </c>
      <c r="L58" s="27">
        <v>5</v>
      </c>
      <c r="M58" s="27"/>
      <c r="N58" s="27" t="s">
        <v>166</v>
      </c>
      <c r="O58" s="52" t="s">
        <v>183</v>
      </c>
    </row>
    <row r="59" spans="2:17" ht="30" x14ac:dyDescent="0.2">
      <c r="B59" s="41" t="s">
        <v>98</v>
      </c>
      <c r="C59" s="26" t="s">
        <v>141</v>
      </c>
      <c r="D59" s="41" t="str">
        <f t="shared" si="1"/>
        <v>01</v>
      </c>
      <c r="E59" s="26" t="s">
        <v>57</v>
      </c>
      <c r="F59" s="27" t="s">
        <v>166</v>
      </c>
      <c r="G59" s="27" t="s">
        <v>166</v>
      </c>
      <c r="H59" s="27" t="s">
        <v>166</v>
      </c>
      <c r="I59" s="27" t="s">
        <v>166</v>
      </c>
      <c r="J59" s="27">
        <f>K59+L59</f>
        <v>6</v>
      </c>
      <c r="K59" s="27">
        <v>1</v>
      </c>
      <c r="L59" s="27">
        <v>5</v>
      </c>
      <c r="M59" s="42" t="s">
        <v>166</v>
      </c>
      <c r="N59" s="27"/>
      <c r="O59" s="53" t="s">
        <v>195</v>
      </c>
    </row>
    <row r="60" spans="2:17" ht="60" x14ac:dyDescent="0.2">
      <c r="B60" s="41" t="s">
        <v>113</v>
      </c>
      <c r="C60" s="26" t="s">
        <v>137</v>
      </c>
      <c r="D60" s="41" t="str">
        <f t="shared" si="1"/>
        <v>01</v>
      </c>
      <c r="E60" s="26" t="s">
        <v>230</v>
      </c>
      <c r="F60" s="27" t="s">
        <v>166</v>
      </c>
      <c r="G60" s="27"/>
      <c r="H60" s="27"/>
      <c r="I60" s="27"/>
      <c r="J60" s="27">
        <v>5</v>
      </c>
      <c r="K60" s="27">
        <v>4</v>
      </c>
      <c r="L60" s="27">
        <v>1</v>
      </c>
      <c r="M60" s="27" t="s">
        <v>166</v>
      </c>
      <c r="N60" s="27"/>
      <c r="O60" s="52" t="s">
        <v>182</v>
      </c>
    </row>
    <row r="61" spans="2:17" ht="60" x14ac:dyDescent="0.2">
      <c r="B61" s="177" t="s">
        <v>111</v>
      </c>
      <c r="C61" s="176" t="s">
        <v>33</v>
      </c>
      <c r="D61" s="41" t="str">
        <f t="shared" si="1"/>
        <v>01</v>
      </c>
      <c r="E61" s="26" t="s">
        <v>240</v>
      </c>
      <c r="F61" s="27" t="s">
        <v>166</v>
      </c>
      <c r="G61" s="27" t="s">
        <v>166</v>
      </c>
      <c r="H61" s="27"/>
      <c r="I61" s="27"/>
      <c r="J61" s="27">
        <v>10</v>
      </c>
      <c r="K61" s="27">
        <v>5</v>
      </c>
      <c r="L61" s="27">
        <v>5</v>
      </c>
      <c r="M61" s="27"/>
      <c r="N61" s="27" t="s">
        <v>166</v>
      </c>
      <c r="O61" s="52" t="s">
        <v>184</v>
      </c>
    </row>
    <row r="62" spans="2:17" ht="47.25" customHeight="1" x14ac:dyDescent="0.2">
      <c r="B62" s="177"/>
      <c r="C62" s="176"/>
      <c r="D62" s="41" t="str">
        <f t="shared" si="1"/>
        <v>02</v>
      </c>
      <c r="E62" s="26" t="s">
        <v>227</v>
      </c>
      <c r="F62" s="27" t="s">
        <v>166</v>
      </c>
      <c r="G62" s="27" t="s">
        <v>166</v>
      </c>
      <c r="H62" s="27"/>
      <c r="I62" s="27"/>
      <c r="J62" s="27">
        <v>10</v>
      </c>
      <c r="K62" s="27">
        <v>5</v>
      </c>
      <c r="L62" s="27">
        <v>5</v>
      </c>
      <c r="M62" s="27"/>
      <c r="N62" s="27" t="s">
        <v>166</v>
      </c>
      <c r="O62" s="52" t="s">
        <v>185</v>
      </c>
      <c r="Q62" s="25" t="s">
        <v>168</v>
      </c>
    </row>
    <row r="63" spans="2:17" ht="33" customHeight="1" x14ac:dyDescent="0.2">
      <c r="B63" s="177"/>
      <c r="C63" s="176"/>
      <c r="D63" s="41" t="str">
        <f t="shared" si="1"/>
        <v>03</v>
      </c>
      <c r="E63" s="26" t="s">
        <v>226</v>
      </c>
      <c r="F63" s="27" t="s">
        <v>166</v>
      </c>
      <c r="G63" s="27" t="s">
        <v>166</v>
      </c>
      <c r="H63" s="27"/>
      <c r="I63" s="27"/>
      <c r="J63" s="27">
        <v>10</v>
      </c>
      <c r="K63" s="27">
        <v>5</v>
      </c>
      <c r="L63" s="27">
        <v>5</v>
      </c>
      <c r="M63" s="27" t="s">
        <v>166</v>
      </c>
      <c r="N63" s="27"/>
      <c r="O63" s="52" t="s">
        <v>186</v>
      </c>
    </row>
    <row r="64" spans="2:17" ht="33" customHeight="1" x14ac:dyDescent="0.2">
      <c r="B64" s="177" t="s">
        <v>90</v>
      </c>
      <c r="C64" s="176" t="s">
        <v>211</v>
      </c>
      <c r="D64" s="41" t="str">
        <f t="shared" si="1"/>
        <v>01</v>
      </c>
      <c r="E64" s="26" t="s">
        <v>217</v>
      </c>
      <c r="F64" s="27" t="s">
        <v>166</v>
      </c>
      <c r="G64" s="27" t="s">
        <v>166</v>
      </c>
      <c r="H64" s="27"/>
      <c r="I64" s="27" t="s">
        <v>166</v>
      </c>
      <c r="J64" s="27">
        <f t="shared" ref="J64:J71" si="6">K64+L64</f>
        <v>40</v>
      </c>
      <c r="K64" s="27">
        <v>1</v>
      </c>
      <c r="L64" s="27">
        <v>39</v>
      </c>
      <c r="M64" s="42" t="s">
        <v>166</v>
      </c>
      <c r="N64" s="27"/>
      <c r="O64" s="53" t="s">
        <v>241</v>
      </c>
    </row>
    <row r="65" spans="2:17" ht="33" customHeight="1" x14ac:dyDescent="0.2">
      <c r="B65" s="177"/>
      <c r="C65" s="176"/>
      <c r="D65" s="41" t="str">
        <f t="shared" si="1"/>
        <v>02</v>
      </c>
      <c r="E65" s="26" t="s">
        <v>8</v>
      </c>
      <c r="F65" s="27" t="s">
        <v>166</v>
      </c>
      <c r="G65" s="27" t="s">
        <v>166</v>
      </c>
      <c r="H65" s="27" t="s">
        <v>166</v>
      </c>
      <c r="I65" s="27" t="s">
        <v>166</v>
      </c>
      <c r="J65" s="27">
        <v>7</v>
      </c>
      <c r="K65" s="27">
        <v>2</v>
      </c>
      <c r="L65" s="27">
        <v>5</v>
      </c>
      <c r="M65" s="42" t="s">
        <v>166</v>
      </c>
      <c r="N65" s="27"/>
      <c r="O65" s="53" t="s">
        <v>241</v>
      </c>
    </row>
    <row r="66" spans="2:17" ht="33" customHeight="1" x14ac:dyDescent="0.2">
      <c r="B66" s="177"/>
      <c r="C66" s="176"/>
      <c r="D66" s="41" t="str">
        <f t="shared" si="1"/>
        <v>03</v>
      </c>
      <c r="E66" s="26" t="s">
        <v>9</v>
      </c>
      <c r="F66" s="27" t="s">
        <v>166</v>
      </c>
      <c r="G66" s="27" t="s">
        <v>166</v>
      </c>
      <c r="H66" s="27" t="s">
        <v>166</v>
      </c>
      <c r="I66" s="27" t="s">
        <v>166</v>
      </c>
      <c r="J66" s="27">
        <f t="shared" si="6"/>
        <v>6</v>
      </c>
      <c r="K66" s="27">
        <v>1</v>
      </c>
      <c r="L66" s="27">
        <v>5</v>
      </c>
      <c r="M66" s="42" t="s">
        <v>166</v>
      </c>
      <c r="N66" s="27"/>
      <c r="O66" s="53" t="s">
        <v>241</v>
      </c>
    </row>
    <row r="67" spans="2:17" ht="33" customHeight="1" x14ac:dyDescent="0.2">
      <c r="B67" s="177"/>
      <c r="C67" s="176"/>
      <c r="D67" s="41" t="str">
        <f t="shared" si="1"/>
        <v>04</v>
      </c>
      <c r="E67" s="26" t="s">
        <v>10</v>
      </c>
      <c r="F67" s="27" t="s">
        <v>166</v>
      </c>
      <c r="G67" s="27"/>
      <c r="H67" s="27"/>
      <c r="I67" s="27"/>
      <c r="J67" s="27">
        <f t="shared" si="6"/>
        <v>6</v>
      </c>
      <c r="K67" s="27">
        <v>1</v>
      </c>
      <c r="L67" s="27">
        <v>5</v>
      </c>
      <c r="M67" s="42" t="s">
        <v>166</v>
      </c>
      <c r="N67" s="27"/>
      <c r="O67" s="53" t="s">
        <v>241</v>
      </c>
    </row>
    <row r="68" spans="2:17" ht="33" customHeight="1" x14ac:dyDescent="0.2">
      <c r="B68" s="184" t="s">
        <v>277</v>
      </c>
      <c r="C68" s="186" t="s">
        <v>380</v>
      </c>
      <c r="D68" s="41"/>
      <c r="E68" s="26" t="s">
        <v>382</v>
      </c>
      <c r="F68" s="27" t="s">
        <v>166</v>
      </c>
      <c r="G68" s="27"/>
      <c r="H68" s="27"/>
      <c r="I68" s="27" t="s">
        <v>166</v>
      </c>
      <c r="J68" s="27">
        <v>7</v>
      </c>
      <c r="K68" s="27">
        <v>2</v>
      </c>
      <c r="L68" s="27">
        <v>5</v>
      </c>
      <c r="M68" s="42" t="s">
        <v>166</v>
      </c>
      <c r="N68" s="27"/>
      <c r="O68" s="53" t="s">
        <v>282</v>
      </c>
    </row>
    <row r="69" spans="2:17" ht="33" customHeight="1" x14ac:dyDescent="0.2">
      <c r="B69" s="185"/>
      <c r="C69" s="187"/>
      <c r="D69" s="41"/>
      <c r="E69" s="26" t="s">
        <v>381</v>
      </c>
      <c r="F69" s="27" t="s">
        <v>166</v>
      </c>
      <c r="G69" s="27"/>
      <c r="H69" s="27"/>
      <c r="I69" s="27" t="s">
        <v>166</v>
      </c>
      <c r="J69" s="27">
        <v>7</v>
      </c>
      <c r="K69" s="27">
        <v>2</v>
      </c>
      <c r="L69" s="27">
        <v>5</v>
      </c>
      <c r="M69" s="42" t="s">
        <v>166</v>
      </c>
      <c r="N69" s="27"/>
      <c r="O69" s="53" t="s">
        <v>283</v>
      </c>
    </row>
    <row r="70" spans="2:17" ht="33" customHeight="1" x14ac:dyDescent="0.2">
      <c r="B70" s="177" t="s">
        <v>101</v>
      </c>
      <c r="C70" s="176" t="s">
        <v>16</v>
      </c>
      <c r="D70" s="41" t="str">
        <f>"0"&amp;IF(E70="","0",IF(B70="",D67+1,1))</f>
        <v>01</v>
      </c>
      <c r="E70" s="26" t="s">
        <v>147</v>
      </c>
      <c r="F70" s="27" t="s">
        <v>166</v>
      </c>
      <c r="G70" s="27" t="s">
        <v>166</v>
      </c>
      <c r="H70" s="27" t="s">
        <v>166</v>
      </c>
      <c r="I70" s="27"/>
      <c r="J70" s="27">
        <f t="shared" si="6"/>
        <v>7</v>
      </c>
      <c r="K70" s="27">
        <v>1</v>
      </c>
      <c r="L70" s="27">
        <v>6</v>
      </c>
      <c r="M70" s="42" t="s">
        <v>166</v>
      </c>
      <c r="N70" s="27"/>
      <c r="O70" s="56" t="s">
        <v>241</v>
      </c>
    </row>
    <row r="71" spans="2:17" ht="33" customHeight="1" x14ac:dyDescent="0.2">
      <c r="B71" s="177"/>
      <c r="C71" s="176"/>
      <c r="D71" s="41" t="str">
        <f t="shared" si="1"/>
        <v>02</v>
      </c>
      <c r="E71" s="26" t="s">
        <v>148</v>
      </c>
      <c r="F71" s="27" t="s">
        <v>166</v>
      </c>
      <c r="G71" s="27" t="s">
        <v>166</v>
      </c>
      <c r="H71" s="27" t="s">
        <v>166</v>
      </c>
      <c r="I71" s="27"/>
      <c r="J71" s="27">
        <f t="shared" si="6"/>
        <v>7</v>
      </c>
      <c r="K71" s="27">
        <v>1</v>
      </c>
      <c r="L71" s="27">
        <v>6</v>
      </c>
      <c r="M71" s="42" t="s">
        <v>166</v>
      </c>
      <c r="N71" s="27"/>
      <c r="O71" s="56" t="s">
        <v>241</v>
      </c>
    </row>
    <row r="72" spans="2:17" ht="30" x14ac:dyDescent="0.2">
      <c r="B72" s="41" t="s">
        <v>84</v>
      </c>
      <c r="C72" s="26" t="s">
        <v>145</v>
      </c>
      <c r="D72" s="41" t="str">
        <f t="shared" si="1"/>
        <v>01</v>
      </c>
      <c r="E72" s="26" t="s">
        <v>64</v>
      </c>
      <c r="F72" s="27" t="s">
        <v>166</v>
      </c>
      <c r="G72" s="27" t="s">
        <v>166</v>
      </c>
      <c r="H72" s="27"/>
      <c r="I72" s="27"/>
      <c r="J72" s="27">
        <v>16</v>
      </c>
      <c r="K72" s="27">
        <v>1</v>
      </c>
      <c r="L72" s="27">
        <v>15</v>
      </c>
      <c r="M72" s="27"/>
      <c r="N72" s="27" t="s">
        <v>166</v>
      </c>
      <c r="O72" s="52" t="s">
        <v>180</v>
      </c>
      <c r="Q72" s="25" t="s">
        <v>168</v>
      </c>
    </row>
    <row r="73" spans="2:17" ht="30" x14ac:dyDescent="0.2">
      <c r="B73" s="177" t="s">
        <v>112</v>
      </c>
      <c r="C73" s="176" t="s">
        <v>383</v>
      </c>
      <c r="D73" s="41" t="str">
        <f t="shared" si="1"/>
        <v>01</v>
      </c>
      <c r="E73" s="26" t="s">
        <v>146</v>
      </c>
      <c r="F73" s="27" t="s">
        <v>166</v>
      </c>
      <c r="G73" s="27" t="s">
        <v>166</v>
      </c>
      <c r="H73" s="27"/>
      <c r="I73" s="27"/>
      <c r="J73" s="27">
        <v>10</v>
      </c>
      <c r="K73" s="27">
        <v>5</v>
      </c>
      <c r="L73" s="27">
        <v>5</v>
      </c>
      <c r="M73" s="27" t="s">
        <v>166</v>
      </c>
      <c r="N73" s="27"/>
      <c r="O73" s="52" t="s">
        <v>180</v>
      </c>
    </row>
    <row r="74" spans="2:17" ht="30" x14ac:dyDescent="0.2">
      <c r="B74" s="177"/>
      <c r="C74" s="176"/>
      <c r="D74" s="41" t="str">
        <f t="shared" si="1"/>
        <v>02</v>
      </c>
      <c r="E74" s="26" t="s">
        <v>23</v>
      </c>
      <c r="F74" s="27" t="s">
        <v>166</v>
      </c>
      <c r="G74" s="27" t="s">
        <v>166</v>
      </c>
      <c r="H74" s="27"/>
      <c r="I74" s="27"/>
      <c r="J74" s="27">
        <v>10</v>
      </c>
      <c r="K74" s="27">
        <v>5</v>
      </c>
      <c r="L74" s="27">
        <v>5</v>
      </c>
      <c r="M74" s="27" t="s">
        <v>166</v>
      </c>
      <c r="N74" s="27"/>
      <c r="O74" s="52" t="s">
        <v>180</v>
      </c>
    </row>
    <row r="75" spans="2:17" ht="30" x14ac:dyDescent="0.2">
      <c r="B75" s="177"/>
      <c r="C75" s="176"/>
      <c r="D75" s="41" t="str">
        <f t="shared" si="1"/>
        <v>03</v>
      </c>
      <c r="E75" s="26" t="s">
        <v>59</v>
      </c>
      <c r="F75" s="27" t="s">
        <v>166</v>
      </c>
      <c r="G75" s="27" t="s">
        <v>166</v>
      </c>
      <c r="H75" s="27"/>
      <c r="I75" s="27"/>
      <c r="J75" s="27">
        <v>10</v>
      </c>
      <c r="K75" s="27">
        <v>5</v>
      </c>
      <c r="L75" s="27">
        <v>5</v>
      </c>
      <c r="M75" s="27" t="s">
        <v>166</v>
      </c>
      <c r="N75" s="27"/>
      <c r="O75" s="52" t="s">
        <v>180</v>
      </c>
    </row>
    <row r="76" spans="2:17" ht="30" x14ac:dyDescent="0.2">
      <c r="B76" s="177" t="s">
        <v>107</v>
      </c>
      <c r="C76" s="176" t="s">
        <v>231</v>
      </c>
      <c r="D76" s="41" t="str">
        <f t="shared" ref="D76:D84" si="7">"0"&amp;IF(E76="","0",IF(B76="",D75+1,1))</f>
        <v>01</v>
      </c>
      <c r="E76" s="26" t="s">
        <v>24</v>
      </c>
      <c r="F76" s="27" t="s">
        <v>166</v>
      </c>
      <c r="G76" s="27"/>
      <c r="H76" s="27"/>
      <c r="I76" s="27"/>
      <c r="J76" s="27">
        <v>5</v>
      </c>
      <c r="K76" s="27">
        <v>2</v>
      </c>
      <c r="L76" s="27">
        <v>3</v>
      </c>
      <c r="M76" s="27"/>
      <c r="N76" s="27" t="s">
        <v>166</v>
      </c>
      <c r="O76" s="52" t="s">
        <v>180</v>
      </c>
      <c r="Q76" s="25" t="s">
        <v>168</v>
      </c>
    </row>
    <row r="77" spans="2:17" ht="30" x14ac:dyDescent="0.2">
      <c r="B77" s="177"/>
      <c r="C77" s="176"/>
      <c r="D77" s="41" t="str">
        <f t="shared" si="7"/>
        <v>02</v>
      </c>
      <c r="E77" s="26" t="s">
        <v>25</v>
      </c>
      <c r="F77" s="27" t="s">
        <v>166</v>
      </c>
      <c r="G77" s="27"/>
      <c r="H77" s="27"/>
      <c r="I77" s="27"/>
      <c r="J77" s="27">
        <v>5</v>
      </c>
      <c r="K77" s="27">
        <v>2</v>
      </c>
      <c r="L77" s="27">
        <v>3</v>
      </c>
      <c r="M77" s="27"/>
      <c r="N77" s="27" t="s">
        <v>166</v>
      </c>
      <c r="O77" s="52" t="s">
        <v>180</v>
      </c>
    </row>
    <row r="78" spans="2:17" ht="30" x14ac:dyDescent="0.2">
      <c r="B78" s="177"/>
      <c r="C78" s="176"/>
      <c r="D78" s="41" t="str">
        <f t="shared" si="7"/>
        <v>03</v>
      </c>
      <c r="E78" s="26" t="s">
        <v>26</v>
      </c>
      <c r="F78" s="27" t="s">
        <v>166</v>
      </c>
      <c r="G78" s="27"/>
      <c r="H78" s="27"/>
      <c r="I78" s="27"/>
      <c r="J78" s="27">
        <v>5</v>
      </c>
      <c r="K78" s="27">
        <v>2</v>
      </c>
      <c r="L78" s="27">
        <v>3</v>
      </c>
      <c r="M78" s="27"/>
      <c r="N78" s="27" t="s">
        <v>166</v>
      </c>
      <c r="O78" s="52" t="s">
        <v>180</v>
      </c>
    </row>
    <row r="79" spans="2:17" ht="30" x14ac:dyDescent="0.2">
      <c r="B79" s="177"/>
      <c r="C79" s="176"/>
      <c r="D79" s="41" t="str">
        <f>"0"&amp;IF(E79="","0",IF(B79="",D78+1,1))</f>
        <v>04</v>
      </c>
      <c r="E79" s="26" t="s">
        <v>27</v>
      </c>
      <c r="F79" s="27" t="s">
        <v>166</v>
      </c>
      <c r="G79" s="27"/>
      <c r="H79" s="27"/>
      <c r="I79" s="27"/>
      <c r="J79" s="27">
        <v>5</v>
      </c>
      <c r="K79" s="27">
        <v>2</v>
      </c>
      <c r="L79" s="27">
        <v>3</v>
      </c>
      <c r="M79" s="27"/>
      <c r="N79" s="27" t="s">
        <v>166</v>
      </c>
      <c r="O79" s="52" t="s">
        <v>180</v>
      </c>
    </row>
    <row r="80" spans="2:17" ht="30" x14ac:dyDescent="0.2">
      <c r="B80" s="177"/>
      <c r="C80" s="176"/>
      <c r="D80" s="41" t="str">
        <f t="shared" si="7"/>
        <v>05</v>
      </c>
      <c r="E80" s="26" t="s">
        <v>385</v>
      </c>
      <c r="F80" s="27" t="s">
        <v>166</v>
      </c>
      <c r="G80" s="27"/>
      <c r="H80" s="27"/>
      <c r="I80" s="27"/>
      <c r="J80" s="27">
        <v>5</v>
      </c>
      <c r="K80" s="27">
        <v>2</v>
      </c>
      <c r="L80" s="27">
        <v>3</v>
      </c>
      <c r="M80" s="27"/>
      <c r="N80" s="27" t="s">
        <v>165</v>
      </c>
      <c r="O80" s="52" t="s">
        <v>180</v>
      </c>
    </row>
    <row r="81" spans="2:15" ht="30" x14ac:dyDescent="0.2">
      <c r="B81" s="177"/>
      <c r="C81" s="176"/>
      <c r="D81" s="41" t="str">
        <f t="shared" si="7"/>
        <v>06</v>
      </c>
      <c r="E81" s="26" t="s">
        <v>221</v>
      </c>
      <c r="F81" s="27" t="s">
        <v>166</v>
      </c>
      <c r="G81" s="27"/>
      <c r="H81" s="27"/>
      <c r="I81" s="27"/>
      <c r="J81" s="27">
        <v>5</v>
      </c>
      <c r="K81" s="27">
        <v>2</v>
      </c>
      <c r="L81" s="27">
        <v>3</v>
      </c>
      <c r="M81" s="27"/>
      <c r="N81" s="27" t="s">
        <v>166</v>
      </c>
      <c r="O81" s="52" t="s">
        <v>180</v>
      </c>
    </row>
    <row r="82" spans="2:15" ht="30" x14ac:dyDescent="0.2">
      <c r="B82" s="177"/>
      <c r="C82" s="176"/>
      <c r="D82" s="41" t="str">
        <f t="shared" si="7"/>
        <v>07</v>
      </c>
      <c r="E82" s="26" t="s">
        <v>384</v>
      </c>
      <c r="F82" s="27" t="s">
        <v>166</v>
      </c>
      <c r="G82" s="27"/>
      <c r="H82" s="27"/>
      <c r="I82" s="27"/>
      <c r="J82" s="27">
        <v>5</v>
      </c>
      <c r="K82" s="27">
        <v>2</v>
      </c>
      <c r="L82" s="27">
        <v>3</v>
      </c>
      <c r="M82" s="27"/>
      <c r="N82" s="27" t="s">
        <v>166</v>
      </c>
      <c r="O82" s="52" t="s">
        <v>180</v>
      </c>
    </row>
    <row r="83" spans="2:15" ht="33" customHeight="1" x14ac:dyDescent="0.2">
      <c r="B83" s="41" t="s">
        <v>108</v>
      </c>
      <c r="C83" s="26" t="s">
        <v>136</v>
      </c>
      <c r="D83" s="41" t="str">
        <f t="shared" si="7"/>
        <v>00</v>
      </c>
      <c r="E83" s="26"/>
      <c r="F83" s="27" t="s">
        <v>166</v>
      </c>
      <c r="G83" s="27" t="s">
        <v>166</v>
      </c>
      <c r="H83" s="27"/>
      <c r="I83" s="27"/>
      <c r="J83" s="27">
        <v>3</v>
      </c>
      <c r="K83" s="27">
        <v>1</v>
      </c>
      <c r="L83" s="27">
        <v>2</v>
      </c>
      <c r="M83" s="27"/>
      <c r="N83" s="27" t="s">
        <v>166</v>
      </c>
      <c r="O83" s="55" t="s">
        <v>241</v>
      </c>
    </row>
    <row r="84" spans="2:15" ht="33" customHeight="1" x14ac:dyDescent="0.2">
      <c r="B84" s="41" t="s">
        <v>109</v>
      </c>
      <c r="C84" s="26" t="s">
        <v>149</v>
      </c>
      <c r="D84" s="41" t="str">
        <f t="shared" si="7"/>
        <v>00</v>
      </c>
      <c r="E84" s="26"/>
      <c r="F84" s="27" t="s">
        <v>166</v>
      </c>
      <c r="G84" s="27" t="s">
        <v>166</v>
      </c>
      <c r="H84" s="27"/>
      <c r="I84" s="27"/>
      <c r="J84" s="27">
        <v>3</v>
      </c>
      <c r="K84" s="27">
        <v>1</v>
      </c>
      <c r="L84" s="27">
        <v>2</v>
      </c>
      <c r="M84" s="27" t="s">
        <v>166</v>
      </c>
      <c r="N84" s="27"/>
      <c r="O84" s="55" t="s">
        <v>241</v>
      </c>
    </row>
    <row r="85" spans="2:15" ht="30" x14ac:dyDescent="0.2">
      <c r="B85" s="60">
        <v>162</v>
      </c>
      <c r="C85" s="36" t="s">
        <v>263</v>
      </c>
      <c r="D85" s="63" t="s">
        <v>44</v>
      </c>
      <c r="E85" s="36"/>
      <c r="F85" s="47" t="s">
        <v>166</v>
      </c>
      <c r="G85" s="47"/>
      <c r="H85" s="47"/>
      <c r="I85" s="47"/>
      <c r="J85" s="47">
        <v>3</v>
      </c>
      <c r="K85" s="47">
        <v>1</v>
      </c>
      <c r="L85" s="47">
        <v>2</v>
      </c>
      <c r="M85" s="47" t="s">
        <v>166</v>
      </c>
      <c r="N85" s="47"/>
      <c r="O85" s="59" t="s">
        <v>241</v>
      </c>
    </row>
    <row r="86" spans="2:15" ht="72" customHeight="1" x14ac:dyDescent="0.2">
      <c r="B86" s="57" t="s">
        <v>83</v>
      </c>
      <c r="C86" s="55" t="s">
        <v>68</v>
      </c>
      <c r="D86" s="41" t="str">
        <f>"0"&amp;IF(E86="","0",IF(B86="",D83+1,1))</f>
        <v>01</v>
      </c>
      <c r="E86" s="55" t="s">
        <v>69</v>
      </c>
      <c r="F86" s="27" t="s">
        <v>166</v>
      </c>
      <c r="G86" s="27"/>
      <c r="H86" s="27"/>
      <c r="I86" s="27"/>
      <c r="J86" s="27">
        <v>6</v>
      </c>
      <c r="K86" s="27">
        <v>1</v>
      </c>
      <c r="L86" s="27">
        <v>5</v>
      </c>
      <c r="M86" s="27"/>
      <c r="N86" s="27" t="s">
        <v>166</v>
      </c>
      <c r="O86" s="52" t="s">
        <v>187</v>
      </c>
    </row>
    <row r="87" spans="2:15" ht="30" x14ac:dyDescent="0.2">
      <c r="B87" s="57">
        <v>291</v>
      </c>
      <c r="C87" s="55" t="s">
        <v>234</v>
      </c>
      <c r="D87" s="54" t="s">
        <v>44</v>
      </c>
      <c r="E87" s="55"/>
      <c r="F87" s="27" t="s">
        <v>166</v>
      </c>
      <c r="G87" s="27"/>
      <c r="H87" s="27"/>
      <c r="I87" s="27"/>
      <c r="J87" s="27">
        <v>3</v>
      </c>
      <c r="K87" s="27">
        <v>1</v>
      </c>
      <c r="L87" s="27">
        <v>2</v>
      </c>
      <c r="M87" s="27" t="s">
        <v>166</v>
      </c>
      <c r="N87" s="27"/>
      <c r="O87" s="52" t="s">
        <v>241</v>
      </c>
    </row>
    <row r="88" spans="2:15" ht="30" x14ac:dyDescent="0.2">
      <c r="B88" s="60">
        <v>292</v>
      </c>
      <c r="C88" s="36" t="s">
        <v>270</v>
      </c>
      <c r="D88" s="63" t="s">
        <v>44</v>
      </c>
      <c r="E88" s="36"/>
      <c r="F88" s="47" t="s">
        <v>166</v>
      </c>
      <c r="G88" s="47"/>
      <c r="H88" s="47"/>
      <c r="I88" s="47"/>
      <c r="J88" s="47">
        <v>3</v>
      </c>
      <c r="K88" s="47">
        <v>1</v>
      </c>
      <c r="L88" s="47">
        <v>2</v>
      </c>
      <c r="M88" s="47" t="s">
        <v>166</v>
      </c>
      <c r="N88" s="47"/>
      <c r="O88" s="59" t="s">
        <v>241</v>
      </c>
    </row>
    <row r="90" spans="2:15" ht="15.75" x14ac:dyDescent="0.25">
      <c r="E90" s="65"/>
      <c r="F90" s="66"/>
      <c r="G90" s="66"/>
      <c r="H90" s="66"/>
      <c r="I90" s="66"/>
      <c r="J90" s="66"/>
      <c r="K90" s="66"/>
      <c r="L90" s="66"/>
      <c r="M90" s="66"/>
    </row>
  </sheetData>
  <sortState xmlns:xlrd2="http://schemas.microsoft.com/office/spreadsheetml/2017/richdata2" ref="B5:E87">
    <sortCondition ref="B5:B87"/>
  </sortState>
  <mergeCells count="51">
    <mergeCell ref="B76:B82"/>
    <mergeCell ref="C76:C82"/>
    <mergeCell ref="C16:C17"/>
    <mergeCell ref="B16:B17"/>
    <mergeCell ref="C18:C21"/>
    <mergeCell ref="B18:B21"/>
    <mergeCell ref="C55:C57"/>
    <mergeCell ref="B53:B54"/>
    <mergeCell ref="C53:C54"/>
    <mergeCell ref="C47:C49"/>
    <mergeCell ref="B47:B49"/>
    <mergeCell ref="C50:C52"/>
    <mergeCell ref="B50:B52"/>
    <mergeCell ref="B68:B69"/>
    <mergeCell ref="C68:C69"/>
    <mergeCell ref="C27:C29"/>
    <mergeCell ref="B27:B29"/>
    <mergeCell ref="C9:C13"/>
    <mergeCell ref="B2:N2"/>
    <mergeCell ref="B3:B4"/>
    <mergeCell ref="C3:C4"/>
    <mergeCell ref="D3:D4"/>
    <mergeCell ref="E3:E4"/>
    <mergeCell ref="F3:I3"/>
    <mergeCell ref="K3:L3"/>
    <mergeCell ref="M3:N3"/>
    <mergeCell ref="B55:B57"/>
    <mergeCell ref="B73:B75"/>
    <mergeCell ref="C73:C75"/>
    <mergeCell ref="B70:B71"/>
    <mergeCell ref="C70:C71"/>
    <mergeCell ref="C61:C63"/>
    <mergeCell ref="B61:B63"/>
    <mergeCell ref="C64:C67"/>
    <mergeCell ref="B64:B67"/>
    <mergeCell ref="O3:O4"/>
    <mergeCell ref="C40:C42"/>
    <mergeCell ref="B40:B42"/>
    <mergeCell ref="C44:C45"/>
    <mergeCell ref="B44:B45"/>
    <mergeCell ref="C32:C36"/>
    <mergeCell ref="B32:B36"/>
    <mergeCell ref="C37:C39"/>
    <mergeCell ref="B37:B39"/>
    <mergeCell ref="C23:C26"/>
    <mergeCell ref="B23:B26"/>
    <mergeCell ref="C5:C7"/>
    <mergeCell ref="B5:B7"/>
    <mergeCell ref="C14:C15"/>
    <mergeCell ref="B14:B15"/>
    <mergeCell ref="B9:B13"/>
  </mergeCells>
  <pageMargins left="0.70866141732283472" right="0.70866141732283472" top="0.74803149606299213" bottom="0.74803149606299213" header="0.31496062992125984" footer="0.31496062992125984"/>
  <pageSetup scale="16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62"/>
  <sheetViews>
    <sheetView zoomScale="70" zoomScaleNormal="70" zoomScaleSheetLayoutView="50" workbookViewId="0">
      <pane ySplit="11" topLeftCell="A12" activePane="bottomLeft" state="frozen"/>
      <selection pane="bottomLeft" activeCell="C1" sqref="C1"/>
    </sheetView>
  </sheetViews>
  <sheetFormatPr baseColWidth="10" defaultRowHeight="15" x14ac:dyDescent="0.25"/>
  <cols>
    <col min="1" max="1" width="1.85546875" customWidth="1"/>
    <col min="2" max="2" width="44" style="4" customWidth="1"/>
    <col min="3" max="3" width="18.28515625" style="5" customWidth="1"/>
    <col min="4" max="4" width="41.85546875" customWidth="1"/>
    <col min="5" max="5" width="144.7109375" customWidth="1"/>
    <col min="6" max="6" width="67.5703125" hidden="1" customWidth="1"/>
    <col min="7" max="7" width="57.42578125" customWidth="1"/>
  </cols>
  <sheetData>
    <row r="1" spans="2:7" ht="12" customHeight="1" thickBot="1" x14ac:dyDescent="0.3"/>
    <row r="2" spans="2:7" x14ac:dyDescent="0.25">
      <c r="B2" s="203" t="s">
        <v>130</v>
      </c>
      <c r="C2" s="204"/>
      <c r="D2" s="204"/>
      <c r="E2" s="205"/>
    </row>
    <row r="3" spans="2:7" ht="56.25" customHeight="1" x14ac:dyDescent="0.25">
      <c r="B3" s="206"/>
      <c r="C3" s="207"/>
      <c r="D3" s="207"/>
      <c r="E3" s="208"/>
      <c r="F3" s="7"/>
      <c r="G3" s="7"/>
    </row>
    <row r="4" spans="2:7" ht="25.5" x14ac:dyDescent="0.25">
      <c r="B4" s="209" t="s">
        <v>170</v>
      </c>
      <c r="C4" s="210"/>
      <c r="D4" s="210"/>
      <c r="E4" s="211"/>
    </row>
    <row r="5" spans="2:7" ht="25.5" x14ac:dyDescent="0.25">
      <c r="B5" s="209" t="s">
        <v>272</v>
      </c>
      <c r="C5" s="210"/>
      <c r="D5" s="210"/>
      <c r="E5" s="211"/>
    </row>
    <row r="6" spans="2:7" ht="25.5" x14ac:dyDescent="0.25">
      <c r="B6" s="209" t="s">
        <v>386</v>
      </c>
      <c r="C6" s="210"/>
      <c r="D6" s="210"/>
      <c r="E6" s="211"/>
    </row>
    <row r="7" spans="2:7" ht="25.5" x14ac:dyDescent="0.25">
      <c r="B7" s="209" t="s">
        <v>273</v>
      </c>
      <c r="C7" s="210"/>
      <c r="D7" s="210"/>
      <c r="E7" s="16" t="s">
        <v>274</v>
      </c>
    </row>
    <row r="8" spans="2:7" ht="26.25" thickBot="1" x14ac:dyDescent="0.3">
      <c r="B8" s="201" t="s">
        <v>376</v>
      </c>
      <c r="C8" s="202"/>
      <c r="D8" s="202"/>
      <c r="E8" s="17" t="s">
        <v>131</v>
      </c>
    </row>
    <row r="9" spans="2:7" ht="26.25" thickBot="1" x14ac:dyDescent="0.4">
      <c r="B9" s="191"/>
      <c r="C9" s="192"/>
      <c r="D9" s="192"/>
      <c r="E9" s="192"/>
    </row>
    <row r="10" spans="2:7" ht="26.25" x14ac:dyDescent="0.4">
      <c r="B10" s="193"/>
      <c r="C10" s="194"/>
      <c r="D10" s="194"/>
      <c r="E10" s="195"/>
      <c r="F10" s="8"/>
    </row>
    <row r="11" spans="2:7" ht="51" x14ac:dyDescent="0.25">
      <c r="B11" s="18" t="s">
        <v>132</v>
      </c>
      <c r="C11" s="19" t="s">
        <v>133</v>
      </c>
      <c r="D11" s="20" t="s">
        <v>134</v>
      </c>
      <c r="E11" s="21" t="s">
        <v>162</v>
      </c>
    </row>
    <row r="12" spans="2:7" ht="26.25" x14ac:dyDescent="0.4">
      <c r="B12" s="196" t="s">
        <v>0</v>
      </c>
      <c r="C12" s="32" t="s">
        <v>163</v>
      </c>
      <c r="D12" s="26" t="s">
        <v>164</v>
      </c>
      <c r="E12" s="33" t="s">
        <v>238</v>
      </c>
      <c r="F12" s="9"/>
    </row>
    <row r="13" spans="2:7" ht="26.25" x14ac:dyDescent="0.4">
      <c r="B13" s="197"/>
      <c r="C13" s="34" t="s">
        <v>86</v>
      </c>
      <c r="D13" s="31" t="s">
        <v>138</v>
      </c>
      <c r="E13" s="35" t="s">
        <v>176</v>
      </c>
      <c r="F13" s="9"/>
    </row>
    <row r="14" spans="2:7" ht="25.5" x14ac:dyDescent="0.25">
      <c r="B14" s="197"/>
      <c r="C14" s="34" t="s">
        <v>85</v>
      </c>
      <c r="D14" s="26" t="s">
        <v>174</v>
      </c>
      <c r="E14" s="28" t="s">
        <v>189</v>
      </c>
      <c r="F14" s="10"/>
    </row>
    <row r="15" spans="2:7" ht="25.5" x14ac:dyDescent="0.35">
      <c r="B15" s="197"/>
      <c r="C15" s="34" t="s">
        <v>84</v>
      </c>
      <c r="D15" s="26" t="s">
        <v>145</v>
      </c>
      <c r="E15" s="28" t="s">
        <v>175</v>
      </c>
      <c r="F15" s="11"/>
    </row>
    <row r="16" spans="2:7" ht="26.25" x14ac:dyDescent="0.4">
      <c r="B16" s="198"/>
      <c r="C16" s="30" t="s">
        <v>83</v>
      </c>
      <c r="D16" s="36" t="s">
        <v>68</v>
      </c>
      <c r="E16" s="35" t="s">
        <v>169</v>
      </c>
      <c r="F16" s="9"/>
    </row>
    <row r="17" spans="2:6" ht="26.25" x14ac:dyDescent="0.4">
      <c r="B17" s="199" t="s">
        <v>1</v>
      </c>
      <c r="C17" s="34" t="s">
        <v>89</v>
      </c>
      <c r="D17" s="31" t="s">
        <v>208</v>
      </c>
      <c r="E17" s="37" t="s">
        <v>178</v>
      </c>
      <c r="F17" s="9"/>
    </row>
    <row r="18" spans="2:6" ht="26.25" x14ac:dyDescent="0.4">
      <c r="B18" s="200"/>
      <c r="C18" s="34" t="s">
        <v>88</v>
      </c>
      <c r="D18" s="31" t="s">
        <v>66</v>
      </c>
      <c r="E18" s="28" t="s">
        <v>268</v>
      </c>
      <c r="F18" s="9"/>
    </row>
    <row r="19" spans="2:6" ht="30" x14ac:dyDescent="0.4">
      <c r="B19" s="200"/>
      <c r="C19" s="63" t="s">
        <v>87</v>
      </c>
      <c r="D19" s="31" t="s">
        <v>209</v>
      </c>
      <c r="E19" s="64" t="s">
        <v>247</v>
      </c>
      <c r="F19" s="9"/>
    </row>
    <row r="20" spans="2:6" ht="25.5" x14ac:dyDescent="0.35">
      <c r="B20" s="200"/>
      <c r="C20" s="63" t="s">
        <v>275</v>
      </c>
      <c r="D20" s="36" t="s">
        <v>263</v>
      </c>
      <c r="E20" s="35" t="s">
        <v>269</v>
      </c>
      <c r="F20" s="12"/>
    </row>
    <row r="21" spans="2:6" ht="29.25" customHeight="1" x14ac:dyDescent="0.35">
      <c r="B21" s="200"/>
      <c r="C21" s="63" t="s">
        <v>83</v>
      </c>
      <c r="D21" s="36" t="s">
        <v>68</v>
      </c>
      <c r="E21" s="35" t="s">
        <v>169</v>
      </c>
      <c r="F21" s="12" t="s">
        <v>173</v>
      </c>
    </row>
    <row r="22" spans="2:6" ht="30" x14ac:dyDescent="0.35">
      <c r="B22" s="200"/>
      <c r="C22" s="63" t="s">
        <v>233</v>
      </c>
      <c r="D22" s="36" t="s">
        <v>234</v>
      </c>
      <c r="E22" s="35" t="s">
        <v>239</v>
      </c>
      <c r="F22" s="12"/>
    </row>
    <row r="23" spans="2:6" ht="45" x14ac:dyDescent="0.35">
      <c r="B23" s="200"/>
      <c r="C23" s="63" t="s">
        <v>276</v>
      </c>
      <c r="D23" s="36" t="s">
        <v>270</v>
      </c>
      <c r="E23" s="35" t="s">
        <v>264</v>
      </c>
      <c r="F23" s="12"/>
    </row>
    <row r="24" spans="2:6" ht="30" customHeight="1" x14ac:dyDescent="0.4">
      <c r="B24" s="189" t="s">
        <v>7</v>
      </c>
      <c r="C24" s="63" t="s">
        <v>99</v>
      </c>
      <c r="D24" s="31" t="s">
        <v>15</v>
      </c>
      <c r="E24" s="37" t="s">
        <v>197</v>
      </c>
      <c r="F24" s="9"/>
    </row>
    <row r="25" spans="2:6" ht="30" customHeight="1" x14ac:dyDescent="0.4">
      <c r="B25" s="189"/>
      <c r="C25" s="34" t="s">
        <v>102</v>
      </c>
      <c r="D25" s="31" t="s">
        <v>17</v>
      </c>
      <c r="E25" s="37" t="s">
        <v>248</v>
      </c>
      <c r="F25" s="9"/>
    </row>
    <row r="26" spans="2:6" ht="26.25" x14ac:dyDescent="0.4">
      <c r="B26" s="189"/>
      <c r="C26" s="34" t="s">
        <v>104</v>
      </c>
      <c r="D26" s="31" t="s">
        <v>139</v>
      </c>
      <c r="E26" s="37" t="s">
        <v>198</v>
      </c>
      <c r="F26" s="9"/>
    </row>
    <row r="27" spans="2:6" ht="30" customHeight="1" x14ac:dyDescent="0.4">
      <c r="B27" s="189"/>
      <c r="C27" s="34" t="s">
        <v>100</v>
      </c>
      <c r="D27" s="31" t="s">
        <v>153</v>
      </c>
      <c r="E27" s="37" t="s">
        <v>199</v>
      </c>
      <c r="F27" s="9"/>
    </row>
    <row r="28" spans="2:6" ht="22.5" customHeight="1" x14ac:dyDescent="0.4">
      <c r="B28" s="189"/>
      <c r="C28" s="34" t="s">
        <v>97</v>
      </c>
      <c r="D28" s="31" t="s">
        <v>144</v>
      </c>
      <c r="E28" s="37" t="s">
        <v>249</v>
      </c>
      <c r="F28" s="9"/>
    </row>
    <row r="29" spans="2:6" ht="26.25" x14ac:dyDescent="0.4">
      <c r="B29" s="189"/>
      <c r="C29" s="34" t="s">
        <v>94</v>
      </c>
      <c r="D29" s="31" t="s">
        <v>210</v>
      </c>
      <c r="E29" s="61" t="s">
        <v>200</v>
      </c>
      <c r="F29" s="9"/>
    </row>
    <row r="30" spans="2:6" ht="26.25" x14ac:dyDescent="0.4">
      <c r="B30" s="189"/>
      <c r="C30" s="34" t="s">
        <v>279</v>
      </c>
      <c r="D30" s="31" t="s">
        <v>375</v>
      </c>
      <c r="E30" s="67" t="s">
        <v>281</v>
      </c>
      <c r="F30" s="9"/>
    </row>
    <row r="31" spans="2:6" ht="24" customHeight="1" x14ac:dyDescent="0.4">
      <c r="B31" s="189"/>
      <c r="C31" s="34" t="s">
        <v>93</v>
      </c>
      <c r="D31" s="31" t="s">
        <v>143</v>
      </c>
      <c r="E31" s="37" t="s">
        <v>250</v>
      </c>
      <c r="F31" s="9"/>
    </row>
    <row r="32" spans="2:6" ht="31.5" customHeight="1" x14ac:dyDescent="0.4">
      <c r="B32" s="189"/>
      <c r="C32" s="34" t="s">
        <v>85</v>
      </c>
      <c r="D32" s="31" t="s">
        <v>67</v>
      </c>
      <c r="E32" s="37" t="s">
        <v>201</v>
      </c>
      <c r="F32" s="9"/>
    </row>
    <row r="33" spans="2:6" ht="25.5" x14ac:dyDescent="0.35">
      <c r="B33" s="189"/>
      <c r="C33" s="34" t="s">
        <v>95</v>
      </c>
      <c r="D33" s="31" t="s">
        <v>142</v>
      </c>
      <c r="E33" s="37" t="s">
        <v>202</v>
      </c>
      <c r="F33" s="13"/>
    </row>
    <row r="34" spans="2:6" ht="25.5" x14ac:dyDescent="0.35">
      <c r="B34" s="189"/>
      <c r="C34" s="34" t="s">
        <v>96</v>
      </c>
      <c r="D34" s="31" t="s">
        <v>65</v>
      </c>
      <c r="E34" s="37" t="s">
        <v>203</v>
      </c>
      <c r="F34" s="13"/>
    </row>
    <row r="35" spans="2:6" ht="31.5" customHeight="1" x14ac:dyDescent="0.4">
      <c r="B35" s="189"/>
      <c r="C35" s="34" t="s">
        <v>91</v>
      </c>
      <c r="D35" s="31" t="s">
        <v>11</v>
      </c>
      <c r="E35" s="37" t="s">
        <v>204</v>
      </c>
      <c r="F35" s="9"/>
    </row>
    <row r="36" spans="2:6" ht="26.25" x14ac:dyDescent="0.4">
      <c r="B36" s="189"/>
      <c r="C36" s="34" t="s">
        <v>92</v>
      </c>
      <c r="D36" s="31" t="s">
        <v>154</v>
      </c>
      <c r="E36" s="61" t="s">
        <v>251</v>
      </c>
      <c r="F36" s="9"/>
    </row>
    <row r="37" spans="2:6" ht="26.25" x14ac:dyDescent="0.4">
      <c r="B37" s="189"/>
      <c r="C37" s="34" t="s">
        <v>103</v>
      </c>
      <c r="D37" s="31" t="s">
        <v>155</v>
      </c>
      <c r="E37" s="37" t="s">
        <v>252</v>
      </c>
      <c r="F37" s="9"/>
    </row>
    <row r="38" spans="2:6" ht="30" x14ac:dyDescent="0.4">
      <c r="B38" s="189"/>
      <c r="C38" s="34" t="s">
        <v>87</v>
      </c>
      <c r="D38" s="31" t="s">
        <v>209</v>
      </c>
      <c r="E38" s="37" t="s">
        <v>205</v>
      </c>
      <c r="F38" s="9"/>
    </row>
    <row r="39" spans="2:6" ht="26.25" x14ac:dyDescent="0.4">
      <c r="B39" s="189"/>
      <c r="C39" s="34" t="s">
        <v>98</v>
      </c>
      <c r="D39" s="31" t="s">
        <v>141</v>
      </c>
      <c r="E39" s="37" t="s">
        <v>206</v>
      </c>
      <c r="F39" s="9"/>
    </row>
    <row r="40" spans="2:6" ht="26.25" x14ac:dyDescent="0.4">
      <c r="B40" s="189"/>
      <c r="C40" s="34" t="s">
        <v>90</v>
      </c>
      <c r="D40" s="31" t="s">
        <v>211</v>
      </c>
      <c r="E40" s="37" t="s">
        <v>207</v>
      </c>
      <c r="F40" s="9"/>
    </row>
    <row r="41" spans="2:6" ht="26.25" x14ac:dyDescent="0.4">
      <c r="B41" s="189"/>
      <c r="C41" s="34" t="s">
        <v>277</v>
      </c>
      <c r="D41" s="31" t="s">
        <v>380</v>
      </c>
      <c r="E41" s="68" t="s">
        <v>278</v>
      </c>
      <c r="F41" s="9"/>
    </row>
    <row r="42" spans="2:6" ht="26.25" x14ac:dyDescent="0.4">
      <c r="B42" s="189"/>
      <c r="C42" s="34" t="s">
        <v>101</v>
      </c>
      <c r="D42" s="31" t="s">
        <v>16</v>
      </c>
      <c r="E42" s="37" t="s">
        <v>253</v>
      </c>
      <c r="F42" s="9"/>
    </row>
    <row r="43" spans="2:6" ht="26.25" x14ac:dyDescent="0.4">
      <c r="B43" s="189"/>
      <c r="C43" s="38">
        <v>175</v>
      </c>
      <c r="D43" s="31" t="s">
        <v>68</v>
      </c>
      <c r="E43" s="61" t="s">
        <v>254</v>
      </c>
      <c r="F43" s="14"/>
    </row>
    <row r="44" spans="2:6" ht="25.5" x14ac:dyDescent="0.25">
      <c r="B44" s="189" t="s">
        <v>21</v>
      </c>
      <c r="C44" s="34" t="s">
        <v>105</v>
      </c>
      <c r="D44" s="31" t="s">
        <v>262</v>
      </c>
      <c r="E44" s="37" t="s">
        <v>255</v>
      </c>
      <c r="F44" s="15"/>
    </row>
    <row r="45" spans="2:6" ht="25.5" x14ac:dyDescent="0.25">
      <c r="B45" s="189"/>
      <c r="C45" s="34" t="s">
        <v>86</v>
      </c>
      <c r="D45" s="25" t="s">
        <v>138</v>
      </c>
      <c r="E45" s="37" t="s">
        <v>22</v>
      </c>
      <c r="F45" s="15"/>
    </row>
    <row r="46" spans="2:6" ht="25.5" x14ac:dyDescent="0.35">
      <c r="B46" s="189"/>
      <c r="C46" s="34" t="s">
        <v>106</v>
      </c>
      <c r="D46" s="31" t="s">
        <v>235</v>
      </c>
      <c r="E46" s="37" t="s">
        <v>256</v>
      </c>
      <c r="F46" s="13"/>
    </row>
    <row r="47" spans="2:6" ht="26.25" x14ac:dyDescent="0.4">
      <c r="B47" s="189"/>
      <c r="C47" s="38">
        <v>175</v>
      </c>
      <c r="D47" s="31" t="s">
        <v>68</v>
      </c>
      <c r="E47" s="61" t="s">
        <v>254</v>
      </c>
      <c r="F47" s="14"/>
    </row>
    <row r="48" spans="2:6" ht="26.25" x14ac:dyDescent="0.4">
      <c r="B48" s="189" t="s">
        <v>63</v>
      </c>
      <c r="C48" s="34" t="s">
        <v>104</v>
      </c>
      <c r="D48" s="31" t="s">
        <v>139</v>
      </c>
      <c r="E48" s="37" t="s">
        <v>171</v>
      </c>
      <c r="F48" s="14"/>
    </row>
    <row r="49" spans="2:6" ht="26.25" x14ac:dyDescent="0.4">
      <c r="B49" s="189"/>
      <c r="C49" s="38">
        <v>175</v>
      </c>
      <c r="D49" s="31" t="s">
        <v>68</v>
      </c>
      <c r="E49" s="61" t="s">
        <v>254</v>
      </c>
      <c r="F49" s="14"/>
    </row>
    <row r="50" spans="2:6" ht="26.25" x14ac:dyDescent="0.4">
      <c r="B50" s="189" t="s">
        <v>58</v>
      </c>
      <c r="C50" s="34" t="s">
        <v>107</v>
      </c>
      <c r="D50" s="31" t="s">
        <v>231</v>
      </c>
      <c r="E50" s="61" t="s">
        <v>172</v>
      </c>
      <c r="F50" s="14"/>
    </row>
    <row r="51" spans="2:6" ht="26.25" x14ac:dyDescent="0.4">
      <c r="B51" s="189"/>
      <c r="C51" s="38">
        <v>175</v>
      </c>
      <c r="D51" s="31" t="s">
        <v>68</v>
      </c>
      <c r="E51" s="61" t="s">
        <v>254</v>
      </c>
      <c r="F51" s="14"/>
    </row>
    <row r="52" spans="2:6" ht="25.5" x14ac:dyDescent="0.35">
      <c r="B52" s="189" t="s">
        <v>30</v>
      </c>
      <c r="C52" s="34" t="s">
        <v>86</v>
      </c>
      <c r="D52" s="31" t="s">
        <v>236</v>
      </c>
      <c r="E52" s="37" t="s">
        <v>257</v>
      </c>
      <c r="F52" s="13"/>
    </row>
    <row r="53" spans="2:6" ht="25.5" x14ac:dyDescent="0.35">
      <c r="B53" s="189"/>
      <c r="C53" s="34" t="s">
        <v>106</v>
      </c>
      <c r="D53" s="31" t="s">
        <v>135</v>
      </c>
      <c r="E53" s="37" t="s">
        <v>258</v>
      </c>
      <c r="F53" s="13"/>
    </row>
    <row r="54" spans="2:6" ht="26.25" x14ac:dyDescent="0.4">
      <c r="B54" s="189"/>
      <c r="C54" s="34" t="s">
        <v>108</v>
      </c>
      <c r="D54" s="31" t="s">
        <v>136</v>
      </c>
      <c r="E54" s="61" t="s">
        <v>259</v>
      </c>
      <c r="F54" s="14"/>
    </row>
    <row r="55" spans="2:6" ht="157.5" customHeight="1" x14ac:dyDescent="0.4">
      <c r="B55" s="189"/>
      <c r="C55" s="34" t="s">
        <v>109</v>
      </c>
      <c r="D55" s="31" t="s">
        <v>149</v>
      </c>
      <c r="E55" s="61" t="s">
        <v>260</v>
      </c>
      <c r="F55" s="9"/>
    </row>
    <row r="56" spans="2:6" ht="26.25" x14ac:dyDescent="0.4">
      <c r="B56" s="189"/>
      <c r="C56" s="38">
        <v>175</v>
      </c>
      <c r="D56" s="31" t="s">
        <v>68</v>
      </c>
      <c r="E56" s="61" t="s">
        <v>254</v>
      </c>
      <c r="F56" s="9"/>
    </row>
    <row r="57" spans="2:6" ht="26.25" x14ac:dyDescent="0.4">
      <c r="B57" s="189" t="s">
        <v>31</v>
      </c>
      <c r="C57" s="34" t="s">
        <v>110</v>
      </c>
      <c r="D57" s="31" t="s">
        <v>32</v>
      </c>
      <c r="E57" s="37" t="s">
        <v>261</v>
      </c>
      <c r="F57" s="9"/>
    </row>
    <row r="58" spans="2:6" ht="26.25" x14ac:dyDescent="0.4">
      <c r="B58" s="189"/>
      <c r="C58" s="34" t="s">
        <v>111</v>
      </c>
      <c r="D58" s="31" t="s">
        <v>33</v>
      </c>
      <c r="E58" s="37" t="s">
        <v>188</v>
      </c>
      <c r="F58" s="9"/>
    </row>
    <row r="59" spans="2:6" ht="30" x14ac:dyDescent="0.4">
      <c r="B59" s="189"/>
      <c r="C59" s="34" t="s">
        <v>112</v>
      </c>
      <c r="D59" s="62" t="s">
        <v>383</v>
      </c>
      <c r="E59" s="31" t="s">
        <v>177</v>
      </c>
      <c r="F59" s="14"/>
    </row>
    <row r="60" spans="2:6" ht="26.25" x14ac:dyDescent="0.4">
      <c r="B60" s="189"/>
      <c r="C60" s="38">
        <v>175</v>
      </c>
      <c r="D60" s="31" t="s">
        <v>68</v>
      </c>
      <c r="E60" s="61" t="s">
        <v>254</v>
      </c>
      <c r="F60" s="9"/>
    </row>
    <row r="61" spans="2:6" ht="92.25" customHeight="1" x14ac:dyDescent="0.4">
      <c r="B61" s="189" t="s">
        <v>34</v>
      </c>
      <c r="C61" s="34" t="s">
        <v>113</v>
      </c>
      <c r="D61" s="31" t="s">
        <v>137</v>
      </c>
      <c r="E61" s="61" t="s">
        <v>179</v>
      </c>
      <c r="F61" s="9"/>
    </row>
    <row r="62" spans="2:6" ht="27" thickBot="1" x14ac:dyDescent="0.45">
      <c r="B62" s="190"/>
      <c r="C62" s="39">
        <v>175</v>
      </c>
      <c r="D62" s="40" t="s">
        <v>68</v>
      </c>
      <c r="E62" s="61" t="s">
        <v>254</v>
      </c>
      <c r="F62" s="9"/>
    </row>
  </sheetData>
  <mergeCells count="17">
    <mergeCell ref="B8:D8"/>
    <mergeCell ref="B2:E3"/>
    <mergeCell ref="B4:E4"/>
    <mergeCell ref="B5:E5"/>
    <mergeCell ref="B6:E6"/>
    <mergeCell ref="B7:D7"/>
    <mergeCell ref="B24:B43"/>
    <mergeCell ref="B9:E9"/>
    <mergeCell ref="B10:E10"/>
    <mergeCell ref="B12:B16"/>
    <mergeCell ref="B17:B23"/>
    <mergeCell ref="B57:B60"/>
    <mergeCell ref="B61:B62"/>
    <mergeCell ref="B44:B47"/>
    <mergeCell ref="B48:B49"/>
    <mergeCell ref="B50:B51"/>
    <mergeCell ref="B52:B56"/>
  </mergeCells>
  <conditionalFormatting sqref="C43:D43">
    <cfRule type="duplicateValues" dxfId="1" priority="1"/>
  </conditionalFormatting>
  <conditionalFormatting sqref="D24:D42 D44">
    <cfRule type="duplicateValues" dxfId="0" priority="17"/>
  </conditionalFormatting>
  <pageMargins left="0.70866141732283472" right="0.70866141732283472" top="0.74803149606299213" bottom="0.74803149606299213" header="0.31496062992125984" footer="0.31496062992125984"/>
  <pageSetup paperSize="3" scale="28" orientation="landscape" horizontalDpi="4294967293" verticalDpi="4294967293" r:id="rId1"/>
  <ignoredErrors>
    <ignoredError sqref="C13:C19 C42:C61 C31:C40 C24: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Codificado</vt:lpstr>
      <vt:lpstr>Catálogo</vt:lpstr>
      <vt:lpstr>Guía</vt:lpstr>
      <vt:lpstr>Catálogo!Área_de_impresión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2018-09-05T19:07:49Z</cp:lastPrinted>
  <dcterms:created xsi:type="dcterms:W3CDTF">2018-04-09T13:29:24Z</dcterms:created>
  <dcterms:modified xsi:type="dcterms:W3CDTF">2024-07-05T14:23:24Z</dcterms:modified>
</cp:coreProperties>
</file>